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atos" sheetId="1" r:id="rId1"/>
    <sheet name="Tablero" sheetId="2" r:id="rId2"/>
    <sheet name="Evolución" sheetId="3" r:id="rId3"/>
    <sheet name="Instrucciones" sheetId="4" r:id="rId4"/>
  </sheets>
  <definedNames>
    <definedName name="_xlnm._FilterDatabase" localSheetId="0" hidden="1">'Datos'!$A$1:$R$247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0" fontId="0" fillId="2" borderId="0" xfId="0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24" customWidth="1"/>
    <col min="4" max="4" width="10" customWidth="1"/>
    <col min="5" max="5" width="11" customWidth="1"/>
    <col min="6" max="6" width="13" customWidth="1"/>
    <col min="7" max="7" width="10" customWidth="1"/>
    <col min="8" max="8" width="11" customWidth="1"/>
    <col min="9" max="9" width="10" customWidth="1"/>
    <col min="10" max="10" width="12" customWidth="1"/>
    <col min="11" max="11" width="11" customWidth="1"/>
    <col min="12" max="12" width="12" customWidth="1"/>
    <col min="13" max="13" width="10" customWidth="1"/>
    <col min="14" max="14" width="13" customWidth="1"/>
    <col min="15" max="15" width="13" customWidth="1"/>
    <col min="16" max="16" width="15" customWidth="1"/>
    <col min="17" max="17" width="12" customWidth="1"/>
    <col min="18" max="18" width="11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Sitio</t>
        </is>
      </c>
      <c r="D1" s="1" t="inlineStr">
        <is>
          <t xml:space="preserve">Firmas activas</t>
        </is>
      </c>
      <c r="E1" s="1" t="inlineStr">
        <is>
          <t xml:space="preserve">Personas activas</t>
        </is>
      </c>
      <c r="F1" s="1" t="inlineStr">
        <is>
          <t xml:space="preserve">Personas habilitadas</t>
        </is>
      </c>
      <c r="G1" s="1" t="inlineStr">
        <is>
          <t xml:space="preserve">Mensual a tiempo</t>
        </is>
      </c>
      <c r="H1" s="1" t="inlineStr">
        <is>
          <t xml:space="preserve">Vencidos</t>
        </is>
      </c>
      <c r="I1" s="1" t="inlineStr">
        <is>
          <t xml:space="preserve">Vencen en 30 días</t>
        </is>
      </c>
      <c r="J1" s="1" t="inlineStr">
        <is>
          <t xml:space="preserve">Revisiones</t>
        </is>
      </c>
      <c r="K1" s="1" t="inlineStr">
        <is>
          <t xml:space="preserve">Rechazos</t>
        </is>
      </c>
      <c r="L1" s="1" t="inlineStr">
        <is>
          <t xml:space="preserve">Rechazos repetidos</t>
        </is>
      </c>
      <c r="M1" s="1" t="inlineStr">
        <is>
          <t xml:space="preserve">Días de revisión</t>
        </is>
      </c>
      <c r="N1" s="1" t="inlineStr">
        <is>
          <t xml:space="preserve">Excepciones al ingreso</t>
        </is>
      </c>
      <c r="O1" s="1" t="inlineStr">
        <is>
          <t xml:space="preserve">Sin movimiento</t>
        </is>
      </c>
      <c r="P1" s="1" t="inlineStr">
        <is>
          <t xml:space="preserve">No conformidades abiertas</t>
        </is>
      </c>
      <c r="Q1" s="1" t="inlineStr">
        <is>
          <t xml:space="preserve">Días por revisiones</t>
        </is>
      </c>
      <c r="R1" s="1" t="inlineStr">
        <is>
          <t xml:space="preserve">Control</t>
        </is>
      </c>
    </row>
    <row r="2">
      <c r="A2" s="0">
        <v>2026</v>
      </c>
      <c r="B2" s="0">
        <v>7</v>
      </c>
      <c r="C2" s="0" t="inlineStr">
        <is>
          <t xml:space="preserve">Planta principal</t>
        </is>
      </c>
      <c r="D2" s="0">
        <v>6</v>
      </c>
      <c r="E2" s="0">
        <v>25</v>
      </c>
      <c r="F2" s="0">
        <v>19</v>
      </c>
      <c r="G2" s="0">
        <v>3</v>
      </c>
      <c r="H2" s="0">
        <v>8</v>
      </c>
      <c r="I2" s="0">
        <v>5</v>
      </c>
      <c r="J2" s="0">
        <v>24</v>
      </c>
      <c r="K2" s="0">
        <v>6</v>
      </c>
      <c r="L2" s="0">
        <v>3</v>
      </c>
      <c r="M2" s="0">
        <v>4</v>
      </c>
      <c r="N2" s="0">
        <v>6</v>
      </c>
      <c r="O2" s="0">
        <v>4</v>
      </c>
      <c r="P2" s="0">
        <v>4</v>
      </c>
      <c r="Q2" s="5">
        <f>IF(C2="","",J2*M2)</f>
        <v>96</v>
      </c>
      <c r="R2" s="5" t="str">
        <f>IF(C2="",IF(COUNT(A2:B2,D2:P2)=0,"","Falta el sitio"),IF(OR(F2&gt;E2,G2&gt;D2,K2&gt;J2,O2&gt;E2),"Revisar","Correcto"))</f>
        <v>Correcto</v>
      </c>
    </row>
    <row r="3">
      <c r="A3" s="0">
        <v>2026</v>
      </c>
      <c r="B3" s="0">
        <v>7</v>
      </c>
      <c r="C3" s="0" t="inlineStr">
        <is>
          <t xml:space="preserve">Planta Pilar</t>
        </is>
      </c>
      <c r="D3" s="0">
        <v>4</v>
      </c>
      <c r="E3" s="0">
        <v>15</v>
      </c>
      <c r="F3" s="0">
        <v>13</v>
      </c>
      <c r="G3" s="0">
        <v>3</v>
      </c>
      <c r="H3" s="0">
        <v>3</v>
      </c>
      <c r="I3" s="0">
        <v>3</v>
      </c>
      <c r="J3" s="0">
        <v>16</v>
      </c>
      <c r="K3" s="0">
        <v>4</v>
      </c>
      <c r="L3" s="0">
        <v>2</v>
      </c>
      <c r="M3" s="0">
        <v>4</v>
      </c>
      <c r="N3" s="0">
        <v>3</v>
      </c>
      <c r="O3" s="0">
        <v>2</v>
      </c>
      <c r="P3" s="0">
        <v>2</v>
      </c>
      <c r="Q3" s="5">
        <f>IF(C3="","",J3*M3)</f>
        <v>64</v>
      </c>
      <c r="R3" s="5" t="str">
        <f>IF(C3="",IF(COUNT(A3:B3,D3:P3)=0,"","Falta el sitio"),IF(OR(F3&gt;E3,G3&gt;D3,K3&gt;J3,O3&gt;E3),"Revisar","Correcto"))</f>
        <v>Correcto</v>
      </c>
    </row>
    <row r="4">
      <c r="A4" s="0">
        <v>2026</v>
      </c>
      <c r="B4" s="0">
        <v>8</v>
      </c>
      <c r="C4" s="0" t="inlineStr">
        <is>
          <t xml:space="preserve">Planta principal</t>
        </is>
      </c>
      <c r="D4" s="0">
        <v>6</v>
      </c>
      <c r="E4" s="0">
        <v>30</v>
      </c>
      <c r="F4" s="0">
        <v>24</v>
      </c>
      <c r="G4" s="0">
        <v>4</v>
      </c>
      <c r="H4" s="0">
        <v>7</v>
      </c>
      <c r="I4" s="0">
        <v>6</v>
      </c>
      <c r="J4" s="0">
        <v>30</v>
      </c>
      <c r="K4" s="0">
        <v>6</v>
      </c>
      <c r="L4" s="0">
        <v>3</v>
      </c>
      <c r="M4" s="0">
        <v>3</v>
      </c>
      <c r="N4" s="0">
        <v>5</v>
      </c>
      <c r="O4" s="0">
        <v>3</v>
      </c>
      <c r="P4" s="0">
        <v>3</v>
      </c>
      <c r="Q4" s="5">
        <f>IF(C4="","",J4*M4)</f>
        <v>90</v>
      </c>
      <c r="R4" s="5" t="str">
        <f>IF(C4="",IF(COUNT(A4:B4,D4:P4)=0,"","Falta el sitio"),IF(OR(F4&gt;E4,G4&gt;D4,K4&gt;J4,O4&gt;E4),"Revisar","Correcto"))</f>
        <v>Correcto</v>
      </c>
    </row>
    <row r="5">
      <c r="A5" s="0">
        <v>2026</v>
      </c>
      <c r="B5" s="0">
        <v>8</v>
      </c>
      <c r="C5" s="0" t="inlineStr">
        <is>
          <t xml:space="preserve">Planta Pilar</t>
        </is>
      </c>
      <c r="D5" s="0">
        <v>4</v>
      </c>
      <c r="E5" s="0">
        <v>20</v>
      </c>
      <c r="F5" s="0">
        <v>18</v>
      </c>
      <c r="G5" s="0">
        <v>3</v>
      </c>
      <c r="H5" s="0">
        <v>2</v>
      </c>
      <c r="I5" s="0">
        <v>4</v>
      </c>
      <c r="J5" s="0">
        <v>20</v>
      </c>
      <c r="K5" s="0">
        <v>4</v>
      </c>
      <c r="L5" s="0">
        <v>1</v>
      </c>
      <c r="M5" s="0">
        <v>3</v>
      </c>
      <c r="N5" s="0">
        <v>2</v>
      </c>
      <c r="O5" s="0">
        <v>3</v>
      </c>
      <c r="P5" s="0">
        <v>1</v>
      </c>
      <c r="Q5" s="5">
        <f>IF(C5="","",J5*M5)</f>
        <v>60</v>
      </c>
      <c r="R5" s="5" t="str">
        <f>IF(C5="",IF(COUNT(A5:B5,D5:P5)=0,"","Falta el sitio"),IF(OR(F5&gt;E5,G5&gt;D5,K5&gt;J5,O5&gt;E5),"Revisar","Correcto"))</f>
        <v>Correcto</v>
      </c>
    </row>
    <row r="6">
      <c r="A6" s="0">
        <v>2026</v>
      </c>
      <c r="B6" s="0">
        <v>9</v>
      </c>
      <c r="C6" s="0" t="inlineStr">
        <is>
          <t xml:space="preserve">Planta principal</t>
        </is>
      </c>
      <c r="D6" s="0">
        <v>6</v>
      </c>
      <c r="E6" s="0">
        <v>30</v>
      </c>
      <c r="F6" s="0">
        <v>27</v>
      </c>
      <c r="G6" s="0">
        <v>5</v>
      </c>
      <c r="H6" s="0">
        <v>4</v>
      </c>
      <c r="I6" s="0">
        <v>9</v>
      </c>
      <c r="J6" s="0">
        <v>40</v>
      </c>
      <c r="K6" s="0">
        <v>6</v>
      </c>
      <c r="L6" s="0">
        <v>2</v>
      </c>
      <c r="M6" s="0">
        <v>1</v>
      </c>
      <c r="N6" s="0">
        <v>3</v>
      </c>
      <c r="O6" s="0">
        <v>3</v>
      </c>
      <c r="P6" s="0">
        <v>2</v>
      </c>
      <c r="Q6" s="5">
        <f>IF(C6="","",J6*M6)</f>
        <v>40</v>
      </c>
      <c r="R6" s="5" t="str">
        <f>IF(C6="",IF(COUNT(A6:B6,D6:P6)=0,"","Falta el sitio"),IF(OR(F6&gt;E6,G6&gt;D6,K6&gt;J6,O6&gt;E6),"Revisar","Correcto"))</f>
        <v>Correcto</v>
      </c>
    </row>
    <row r="7">
      <c r="A7" s="0">
        <v>2026</v>
      </c>
      <c r="B7" s="0">
        <v>9</v>
      </c>
      <c r="C7" s="0" t="inlineStr">
        <is>
          <t xml:space="preserve">Planta Pilar</t>
        </is>
      </c>
      <c r="D7" s="0">
        <v>4</v>
      </c>
      <c r="E7" s="0">
        <v>20</v>
      </c>
      <c r="F7" s="0">
        <v>19</v>
      </c>
      <c r="G7" s="0">
        <v>4</v>
      </c>
      <c r="H7" s="0">
        <v>1</v>
      </c>
      <c r="I7" s="0">
        <v>5</v>
      </c>
      <c r="J7" s="0">
        <v>20</v>
      </c>
      <c r="K7" s="0">
        <v>3</v>
      </c>
      <c r="L7" s="0">
        <v>0</v>
      </c>
      <c r="M7" s="0">
        <v>4</v>
      </c>
      <c r="N7" s="0">
        <v>1</v>
      </c>
      <c r="O7" s="0">
        <v>2</v>
      </c>
      <c r="P7" s="0">
        <v>1</v>
      </c>
      <c r="Q7" s="5">
        <f>IF(C7="","",J7*M7)</f>
        <v>80</v>
      </c>
      <c r="R7" s="5" t="str">
        <f>IF(C7="",IF(COUNT(A7:B7,D7:P7)=0,"","Falta el sitio"),IF(OR(F7&gt;E7,G7&gt;D7,K7&gt;J7,O7&gt;E7),"Revisar","Correcto"))</f>
        <v>Correcto</v>
      </c>
    </row>
    <row r="8">
      <c r="Q8" s="5" t="str">
        <f>IF(C8="","",J8*M8)</f>
        <v/>
      </c>
      <c r="R8" s="5" t="str">
        <f>IF(C8="",IF(COUNT(A8:B8,D8:P8)=0,"","Falta el sitio"),IF(OR(F8&gt;E8,G8&gt;D8,K8&gt;J8,O8&gt;E8),"Revisar","Correcto"))</f>
        <v/>
      </c>
    </row>
    <row r="9">
      <c r="Q9" s="5" t="str">
        <f>IF(C9="","",J9*M9)</f>
        <v/>
      </c>
      <c r="R9" s="5" t="str">
        <f>IF(C9="",IF(COUNT(A9:B9,D9:P9)=0,"","Falta el sitio"),IF(OR(F9&gt;E9,G9&gt;D9,K9&gt;J9,O9&gt;E9),"Revisar","Correcto"))</f>
        <v/>
      </c>
    </row>
    <row r="10">
      <c r="Q10" s="5" t="str">
        <f>IF(C10="","",J10*M10)</f>
        <v/>
      </c>
      <c r="R10" s="5" t="str">
        <f>IF(C10="",IF(COUNT(A10:B10,D10:P10)=0,"","Falta el sitio"),IF(OR(F10&gt;E10,G10&gt;D10,K10&gt;J10,O10&gt;E10),"Revisar","Correcto"))</f>
        <v/>
      </c>
    </row>
    <row r="11">
      <c r="Q11" s="5" t="str">
        <f>IF(C11="","",J11*M11)</f>
        <v/>
      </c>
      <c r="R11" s="5" t="str">
        <f>IF(C11="",IF(COUNT(A11:B11,D11:P11)=0,"","Falta el sitio"),IF(OR(F11&gt;E11,G11&gt;D11,K11&gt;J11,O11&gt;E11),"Revisar","Correcto"))</f>
        <v/>
      </c>
    </row>
    <row r="12">
      <c r="Q12" s="5" t="str">
        <f>IF(C12="","",J12*M12)</f>
        <v/>
      </c>
      <c r="R12" s="5" t="str">
        <f>IF(C12="",IF(COUNT(A12:B12,D12:P12)=0,"","Falta el sitio"),IF(OR(F12&gt;E12,G12&gt;D12,K12&gt;J12,O12&gt;E12),"Revisar","Correcto"))</f>
        <v/>
      </c>
    </row>
    <row r="13">
      <c r="Q13" s="5" t="str">
        <f>IF(C13="","",J13*M13)</f>
        <v/>
      </c>
      <c r="R13" s="5" t="str">
        <f>IF(C13="",IF(COUNT(A13:B13,D13:P13)=0,"","Falta el sitio"),IF(OR(F13&gt;E13,G13&gt;D13,K13&gt;J13,O13&gt;E13),"Revisar","Correcto"))</f>
        <v/>
      </c>
    </row>
    <row r="14">
      <c r="Q14" s="5" t="str">
        <f>IF(C14="","",J14*M14)</f>
        <v/>
      </c>
      <c r="R14" s="5" t="str">
        <f>IF(C14="",IF(COUNT(A14:B14,D14:P14)=0,"","Falta el sitio"),IF(OR(F14&gt;E14,G14&gt;D14,K14&gt;J14,O14&gt;E14),"Revisar","Correcto"))</f>
        <v/>
      </c>
    </row>
    <row r="15">
      <c r="Q15" s="5" t="str">
        <f>IF(C15="","",J15*M15)</f>
        <v/>
      </c>
      <c r="R15" s="5" t="str">
        <f>IF(C15="",IF(COUNT(A15:B15,D15:P15)=0,"","Falta el sitio"),IF(OR(F15&gt;E15,G15&gt;D15,K15&gt;J15,O15&gt;E15),"Revisar","Correcto"))</f>
        <v/>
      </c>
    </row>
    <row r="16">
      <c r="Q16" s="5" t="str">
        <f>IF(C16="","",J16*M16)</f>
        <v/>
      </c>
      <c r="R16" s="5" t="str">
        <f>IF(C16="",IF(COUNT(A16:B16,D16:P16)=0,"","Falta el sitio"),IF(OR(F16&gt;E16,G16&gt;D16,K16&gt;J16,O16&gt;E16),"Revisar","Correcto"))</f>
        <v/>
      </c>
    </row>
    <row r="17">
      <c r="Q17" s="5" t="str">
        <f>IF(C17="","",J17*M17)</f>
        <v/>
      </c>
      <c r="R17" s="5" t="str">
        <f>IF(C17="",IF(COUNT(A17:B17,D17:P17)=0,"","Falta el sitio"),IF(OR(F17&gt;E17,G17&gt;D17,K17&gt;J17,O17&gt;E17),"Revisar","Correcto"))</f>
        <v/>
      </c>
    </row>
    <row r="18">
      <c r="Q18" s="5" t="str">
        <f>IF(C18="","",J18*M18)</f>
        <v/>
      </c>
      <c r="R18" s="5" t="str">
        <f>IF(C18="",IF(COUNT(A18:B18,D18:P18)=0,"","Falta el sitio"),IF(OR(F18&gt;E18,G18&gt;D18,K18&gt;J18,O18&gt;E18),"Revisar","Correcto"))</f>
        <v/>
      </c>
    </row>
    <row r="19">
      <c r="Q19" s="5" t="str">
        <f>IF(C19="","",J19*M19)</f>
        <v/>
      </c>
      <c r="R19" s="5" t="str">
        <f>IF(C19="",IF(COUNT(A19:B19,D19:P19)=0,"","Falta el sitio"),IF(OR(F19&gt;E19,G19&gt;D19,K19&gt;J19,O19&gt;E19),"Revisar","Correcto"))</f>
        <v/>
      </c>
    </row>
    <row r="20">
      <c r="Q20" s="5" t="str">
        <f>IF(C20="","",J20*M20)</f>
        <v/>
      </c>
      <c r="R20" s="5" t="str">
        <f>IF(C20="",IF(COUNT(A20:B20,D20:P20)=0,"","Falta el sitio"),IF(OR(F20&gt;E20,G20&gt;D20,K20&gt;J20,O20&gt;E20),"Revisar","Correcto"))</f>
        <v/>
      </c>
    </row>
    <row r="21">
      <c r="Q21" s="5" t="str">
        <f>IF(C21="","",J21*M21)</f>
        <v/>
      </c>
      <c r="R21" s="5" t="str">
        <f>IF(C21="",IF(COUNT(A21:B21,D21:P21)=0,"","Falta el sitio"),IF(OR(F21&gt;E21,G21&gt;D21,K21&gt;J21,O21&gt;E21),"Revisar","Correcto"))</f>
        <v/>
      </c>
    </row>
    <row r="22">
      <c r="Q22" s="5" t="str">
        <f>IF(C22="","",J22*M22)</f>
        <v/>
      </c>
      <c r="R22" s="5" t="str">
        <f>IF(C22="",IF(COUNT(A22:B22,D22:P22)=0,"","Falta el sitio"),IF(OR(F22&gt;E22,G22&gt;D22,K22&gt;J22,O22&gt;E22),"Revisar","Correcto"))</f>
        <v/>
      </c>
    </row>
    <row r="23">
      <c r="Q23" s="5" t="str">
        <f>IF(C23="","",J23*M23)</f>
        <v/>
      </c>
      <c r="R23" s="5" t="str">
        <f>IF(C23="",IF(COUNT(A23:B23,D23:P23)=0,"","Falta el sitio"),IF(OR(F23&gt;E23,G23&gt;D23,K23&gt;J23,O23&gt;E23),"Revisar","Correcto"))</f>
        <v/>
      </c>
    </row>
    <row r="24">
      <c r="Q24" s="5" t="str">
        <f>IF(C24="","",J24*M24)</f>
        <v/>
      </c>
      <c r="R24" s="5" t="str">
        <f>IF(C24="",IF(COUNT(A24:B24,D24:P24)=0,"","Falta el sitio"),IF(OR(F24&gt;E24,G24&gt;D24,K24&gt;J24,O24&gt;E24),"Revisar","Correcto"))</f>
        <v/>
      </c>
    </row>
    <row r="25">
      <c r="Q25" s="5" t="str">
        <f>IF(C25="","",J25*M25)</f>
        <v/>
      </c>
      <c r="R25" s="5" t="str">
        <f>IF(C25="",IF(COUNT(A25:B25,D25:P25)=0,"","Falta el sitio"),IF(OR(F25&gt;E25,G25&gt;D25,K25&gt;J25,O25&gt;E25),"Revisar","Correcto"))</f>
        <v/>
      </c>
    </row>
    <row r="26">
      <c r="Q26" s="5" t="str">
        <f>IF(C26="","",J26*M26)</f>
        <v/>
      </c>
      <c r="R26" s="5" t="str">
        <f>IF(C26="",IF(COUNT(A26:B26,D26:P26)=0,"","Falta el sitio"),IF(OR(F26&gt;E26,G26&gt;D26,K26&gt;J26,O26&gt;E26),"Revisar","Correcto"))</f>
        <v/>
      </c>
    </row>
    <row r="27">
      <c r="Q27" s="5" t="str">
        <f>IF(C27="","",J27*M27)</f>
        <v/>
      </c>
      <c r="R27" s="5" t="str">
        <f>IF(C27="",IF(COUNT(A27:B27,D27:P27)=0,"","Falta el sitio"),IF(OR(F27&gt;E27,G27&gt;D27,K27&gt;J27,O27&gt;E27),"Revisar","Correcto"))</f>
        <v/>
      </c>
    </row>
    <row r="28">
      <c r="Q28" s="5" t="str">
        <f>IF(C28="","",J28*M28)</f>
        <v/>
      </c>
      <c r="R28" s="5" t="str">
        <f>IF(C28="",IF(COUNT(A28:B28,D28:P28)=0,"","Falta el sitio"),IF(OR(F28&gt;E28,G28&gt;D28,K28&gt;J28,O28&gt;E28),"Revisar","Correcto"))</f>
        <v/>
      </c>
    </row>
    <row r="29">
      <c r="Q29" s="5" t="str">
        <f>IF(C29="","",J29*M29)</f>
        <v/>
      </c>
      <c r="R29" s="5" t="str">
        <f>IF(C29="",IF(COUNT(A29:B29,D29:P29)=0,"","Falta el sitio"),IF(OR(F29&gt;E29,G29&gt;D29,K29&gt;J29,O29&gt;E29),"Revisar","Correcto"))</f>
        <v/>
      </c>
    </row>
    <row r="30">
      <c r="Q30" s="5" t="str">
        <f>IF(C30="","",J30*M30)</f>
        <v/>
      </c>
      <c r="R30" s="5" t="str">
        <f>IF(C30="",IF(COUNT(A30:B30,D30:P30)=0,"","Falta el sitio"),IF(OR(F30&gt;E30,G30&gt;D30,K30&gt;J30,O30&gt;E30),"Revisar","Correcto"))</f>
        <v/>
      </c>
    </row>
    <row r="31">
      <c r="Q31" s="5" t="str">
        <f>IF(C31="","",J31*M31)</f>
        <v/>
      </c>
      <c r="R31" s="5" t="str">
        <f>IF(C31="",IF(COUNT(A31:B31,D31:P31)=0,"","Falta el sitio"),IF(OR(F31&gt;E31,G31&gt;D31,K31&gt;J31,O31&gt;E31),"Revisar","Correcto"))</f>
        <v/>
      </c>
    </row>
    <row r="32">
      <c r="Q32" s="5" t="str">
        <f>IF(C32="","",J32*M32)</f>
        <v/>
      </c>
      <c r="R32" s="5" t="str">
        <f>IF(C32="",IF(COUNT(A32:B32,D32:P32)=0,"","Falta el sitio"),IF(OR(F32&gt;E32,G32&gt;D32,K32&gt;J32,O32&gt;E32),"Revisar","Correcto"))</f>
        <v/>
      </c>
    </row>
    <row r="33">
      <c r="Q33" s="5" t="str">
        <f>IF(C33="","",J33*M33)</f>
        <v/>
      </c>
      <c r="R33" s="5" t="str">
        <f>IF(C33="",IF(COUNT(A33:B33,D33:P33)=0,"","Falta el sitio"),IF(OR(F33&gt;E33,G33&gt;D33,K33&gt;J33,O33&gt;E33),"Revisar","Correcto"))</f>
        <v/>
      </c>
    </row>
    <row r="34">
      <c r="Q34" s="5" t="str">
        <f>IF(C34="","",J34*M34)</f>
        <v/>
      </c>
      <c r="R34" s="5" t="str">
        <f>IF(C34="",IF(COUNT(A34:B34,D34:P34)=0,"","Falta el sitio"),IF(OR(F34&gt;E34,G34&gt;D34,K34&gt;J34,O34&gt;E34),"Revisar","Correcto"))</f>
        <v/>
      </c>
    </row>
    <row r="35">
      <c r="Q35" s="5" t="str">
        <f>IF(C35="","",J35*M35)</f>
        <v/>
      </c>
      <c r="R35" s="5" t="str">
        <f>IF(C35="",IF(COUNT(A35:B35,D35:P35)=0,"","Falta el sitio"),IF(OR(F35&gt;E35,G35&gt;D35,K35&gt;J35,O35&gt;E35),"Revisar","Correcto"))</f>
        <v/>
      </c>
    </row>
    <row r="36">
      <c r="Q36" s="5" t="str">
        <f>IF(C36="","",J36*M36)</f>
        <v/>
      </c>
      <c r="R36" s="5" t="str">
        <f>IF(C36="",IF(COUNT(A36:B36,D36:P36)=0,"","Falta el sitio"),IF(OR(F36&gt;E36,G36&gt;D36,K36&gt;J36,O36&gt;E36),"Revisar","Correcto"))</f>
        <v/>
      </c>
    </row>
    <row r="37">
      <c r="Q37" s="5" t="str">
        <f>IF(C37="","",J37*M37)</f>
        <v/>
      </c>
      <c r="R37" s="5" t="str">
        <f>IF(C37="",IF(COUNT(A37:B37,D37:P37)=0,"","Falta el sitio"),IF(OR(F37&gt;E37,G37&gt;D37,K37&gt;J37,O37&gt;E37),"Revisar","Correcto"))</f>
        <v/>
      </c>
    </row>
    <row r="38">
      <c r="Q38" s="5" t="str">
        <f>IF(C38="","",J38*M38)</f>
        <v/>
      </c>
      <c r="R38" s="5" t="str">
        <f>IF(C38="",IF(COUNT(A38:B38,D38:P38)=0,"","Falta el sitio"),IF(OR(F38&gt;E38,G38&gt;D38,K38&gt;J38,O38&gt;E38),"Revisar","Correcto"))</f>
        <v/>
      </c>
    </row>
    <row r="39">
      <c r="Q39" s="5" t="str">
        <f>IF(C39="","",J39*M39)</f>
        <v/>
      </c>
      <c r="R39" s="5" t="str">
        <f>IF(C39="",IF(COUNT(A39:B39,D39:P39)=0,"","Falta el sitio"),IF(OR(F39&gt;E39,G39&gt;D39,K39&gt;J39,O39&gt;E39),"Revisar","Correcto"))</f>
        <v/>
      </c>
    </row>
    <row r="40">
      <c r="Q40" s="5" t="str">
        <f>IF(C40="","",J40*M40)</f>
        <v/>
      </c>
      <c r="R40" s="5" t="str">
        <f>IF(C40="",IF(COUNT(A40:B40,D40:P40)=0,"","Falta el sitio"),IF(OR(F40&gt;E40,G40&gt;D40,K40&gt;J40,O40&gt;E40),"Revisar","Correcto"))</f>
        <v/>
      </c>
    </row>
    <row r="41">
      <c r="Q41" s="5" t="str">
        <f>IF(C41="","",J41*M41)</f>
        <v/>
      </c>
      <c r="R41" s="5" t="str">
        <f>IF(C41="",IF(COUNT(A41:B41,D41:P41)=0,"","Falta el sitio"),IF(OR(F41&gt;E41,G41&gt;D41,K41&gt;J41,O41&gt;E41),"Revisar","Correcto"))</f>
        <v/>
      </c>
    </row>
    <row r="42">
      <c r="Q42" s="5" t="str">
        <f>IF(C42="","",J42*M42)</f>
        <v/>
      </c>
      <c r="R42" s="5" t="str">
        <f>IF(C42="",IF(COUNT(A42:B42,D42:P42)=0,"","Falta el sitio"),IF(OR(F42&gt;E42,G42&gt;D42,K42&gt;J42,O42&gt;E42),"Revisar","Correcto"))</f>
        <v/>
      </c>
    </row>
    <row r="43">
      <c r="Q43" s="5" t="str">
        <f>IF(C43="","",J43*M43)</f>
        <v/>
      </c>
      <c r="R43" s="5" t="str">
        <f>IF(C43="",IF(COUNT(A43:B43,D43:P43)=0,"","Falta el sitio"),IF(OR(F43&gt;E43,G43&gt;D43,K43&gt;J43,O43&gt;E43),"Revisar","Correcto"))</f>
        <v/>
      </c>
    </row>
    <row r="44">
      <c r="Q44" s="5" t="str">
        <f>IF(C44="","",J44*M44)</f>
        <v/>
      </c>
      <c r="R44" s="5" t="str">
        <f>IF(C44="",IF(COUNT(A44:B44,D44:P44)=0,"","Falta el sitio"),IF(OR(F44&gt;E44,G44&gt;D44,K44&gt;J44,O44&gt;E44),"Revisar","Correcto"))</f>
        <v/>
      </c>
    </row>
    <row r="45">
      <c r="Q45" s="5" t="str">
        <f>IF(C45="","",J45*M45)</f>
        <v/>
      </c>
      <c r="R45" s="5" t="str">
        <f>IF(C45="",IF(COUNT(A45:B45,D45:P45)=0,"","Falta el sitio"),IF(OR(F45&gt;E45,G45&gt;D45,K45&gt;J45,O45&gt;E45),"Revisar","Correcto"))</f>
        <v/>
      </c>
    </row>
    <row r="46">
      <c r="Q46" s="5" t="str">
        <f>IF(C46="","",J46*M46)</f>
        <v/>
      </c>
      <c r="R46" s="5" t="str">
        <f>IF(C46="",IF(COUNT(A46:B46,D46:P46)=0,"","Falta el sitio"),IF(OR(F46&gt;E46,G46&gt;D46,K46&gt;J46,O46&gt;E46),"Revisar","Correcto"))</f>
        <v/>
      </c>
    </row>
    <row r="47">
      <c r="Q47" s="5" t="str">
        <f>IF(C47="","",J47*M47)</f>
        <v/>
      </c>
      <c r="R47" s="5" t="str">
        <f>IF(C47="",IF(COUNT(A47:B47,D47:P47)=0,"","Falta el sitio"),IF(OR(F47&gt;E47,G47&gt;D47,K47&gt;J47,O47&gt;E47),"Revisar","Correcto"))</f>
        <v/>
      </c>
    </row>
    <row r="48">
      <c r="Q48" s="5" t="str">
        <f>IF(C48="","",J48*M48)</f>
        <v/>
      </c>
      <c r="R48" s="5" t="str">
        <f>IF(C48="",IF(COUNT(A48:B48,D48:P48)=0,"","Falta el sitio"),IF(OR(F48&gt;E48,G48&gt;D48,K48&gt;J48,O48&gt;E48),"Revisar","Correcto"))</f>
        <v/>
      </c>
    </row>
    <row r="49">
      <c r="Q49" s="5" t="str">
        <f>IF(C49="","",J49*M49)</f>
        <v/>
      </c>
      <c r="R49" s="5" t="str">
        <f>IF(C49="",IF(COUNT(A49:B49,D49:P49)=0,"","Falta el sitio"),IF(OR(F49&gt;E49,G49&gt;D49,K49&gt;J49,O49&gt;E49),"Revisar","Correcto"))</f>
        <v/>
      </c>
    </row>
    <row r="50">
      <c r="Q50" s="5" t="str">
        <f>IF(C50="","",J50*M50)</f>
        <v/>
      </c>
      <c r="R50" s="5" t="str">
        <f>IF(C50="",IF(COUNT(A50:B50,D50:P50)=0,"","Falta el sitio"),IF(OR(F50&gt;E50,G50&gt;D50,K50&gt;J50,O50&gt;E50),"Revisar","Correcto"))</f>
        <v/>
      </c>
    </row>
    <row r="51">
      <c r="Q51" s="5" t="str">
        <f>IF(C51="","",J51*M51)</f>
        <v/>
      </c>
      <c r="R51" s="5" t="str">
        <f>IF(C51="",IF(COUNT(A51:B51,D51:P51)=0,"","Falta el sitio"),IF(OR(F51&gt;E51,G51&gt;D51,K51&gt;J51,O51&gt;E51),"Revisar","Correcto"))</f>
        <v/>
      </c>
    </row>
    <row r="52">
      <c r="Q52" s="5" t="str">
        <f>IF(C52="","",J52*M52)</f>
        <v/>
      </c>
      <c r="R52" s="5" t="str">
        <f>IF(C52="",IF(COUNT(A52:B52,D52:P52)=0,"","Falta el sitio"),IF(OR(F52&gt;E52,G52&gt;D52,K52&gt;J52,O52&gt;E52),"Revisar","Correcto"))</f>
        <v/>
      </c>
    </row>
    <row r="53">
      <c r="Q53" s="5" t="str">
        <f>IF(C53="","",J53*M53)</f>
        <v/>
      </c>
      <c r="R53" s="5" t="str">
        <f>IF(C53="",IF(COUNT(A53:B53,D53:P53)=0,"","Falta el sitio"),IF(OR(F53&gt;E53,G53&gt;D53,K53&gt;J53,O53&gt;E53),"Revisar","Correcto"))</f>
        <v/>
      </c>
    </row>
    <row r="54">
      <c r="Q54" s="5" t="str">
        <f>IF(C54="","",J54*M54)</f>
        <v/>
      </c>
      <c r="R54" s="5" t="str">
        <f>IF(C54="",IF(COUNT(A54:B54,D54:P54)=0,"","Falta el sitio"),IF(OR(F54&gt;E54,G54&gt;D54,K54&gt;J54,O54&gt;E54),"Revisar","Correcto"))</f>
        <v/>
      </c>
    </row>
    <row r="55">
      <c r="Q55" s="5" t="str">
        <f>IF(C55="","",J55*M55)</f>
        <v/>
      </c>
      <c r="R55" s="5" t="str">
        <f>IF(C55="",IF(COUNT(A55:B55,D55:P55)=0,"","Falta el sitio"),IF(OR(F55&gt;E55,G55&gt;D55,K55&gt;J55,O55&gt;E55),"Revisar","Correcto"))</f>
        <v/>
      </c>
    </row>
    <row r="56">
      <c r="Q56" s="5" t="str">
        <f>IF(C56="","",J56*M56)</f>
        <v/>
      </c>
      <c r="R56" s="5" t="str">
        <f>IF(C56="",IF(COUNT(A56:B56,D56:P56)=0,"","Falta el sitio"),IF(OR(F56&gt;E56,G56&gt;D56,K56&gt;J56,O56&gt;E56),"Revisar","Correcto"))</f>
        <v/>
      </c>
    </row>
    <row r="57">
      <c r="Q57" s="5" t="str">
        <f>IF(C57="","",J57*M57)</f>
        <v/>
      </c>
      <c r="R57" s="5" t="str">
        <f>IF(C57="",IF(COUNT(A57:B57,D57:P57)=0,"","Falta el sitio"),IF(OR(F57&gt;E57,G57&gt;D57,K57&gt;J57,O57&gt;E57),"Revisar","Correcto"))</f>
        <v/>
      </c>
    </row>
    <row r="58">
      <c r="Q58" s="5" t="str">
        <f>IF(C58="","",J58*M58)</f>
        <v/>
      </c>
      <c r="R58" s="5" t="str">
        <f>IF(C58="",IF(COUNT(A58:B58,D58:P58)=0,"","Falta el sitio"),IF(OR(F58&gt;E58,G58&gt;D58,K58&gt;J58,O58&gt;E58),"Revisar","Correcto"))</f>
        <v/>
      </c>
    </row>
    <row r="59">
      <c r="Q59" s="5" t="str">
        <f>IF(C59="","",J59*M59)</f>
        <v/>
      </c>
      <c r="R59" s="5" t="str">
        <f>IF(C59="",IF(COUNT(A59:B59,D59:P59)=0,"","Falta el sitio"),IF(OR(F59&gt;E59,G59&gt;D59,K59&gt;J59,O59&gt;E59),"Revisar","Correcto"))</f>
        <v/>
      </c>
    </row>
    <row r="60">
      <c r="Q60" s="5" t="str">
        <f>IF(C60="","",J60*M60)</f>
        <v/>
      </c>
      <c r="R60" s="5" t="str">
        <f>IF(C60="",IF(COUNT(A60:B60,D60:P60)=0,"","Falta el sitio"),IF(OR(F60&gt;E60,G60&gt;D60,K60&gt;J60,O60&gt;E60),"Revisar","Correcto"))</f>
        <v/>
      </c>
    </row>
    <row r="61">
      <c r="Q61" s="5" t="str">
        <f>IF(C61="","",J61*M61)</f>
        <v/>
      </c>
      <c r="R61" s="5" t="str">
        <f>IF(C61="",IF(COUNT(A61:B61,D61:P61)=0,"","Falta el sitio"),IF(OR(F61&gt;E61,G61&gt;D61,K61&gt;J61,O61&gt;E61),"Revisar","Correcto"))</f>
        <v/>
      </c>
    </row>
    <row r="62">
      <c r="Q62" s="5" t="str">
        <f>IF(C62="","",J62*M62)</f>
        <v/>
      </c>
      <c r="R62" s="5" t="str">
        <f>IF(C62="",IF(COUNT(A62:B62,D62:P62)=0,"","Falta el sitio"),IF(OR(F62&gt;E62,G62&gt;D62,K62&gt;J62,O62&gt;E62),"Revisar","Correcto"))</f>
        <v/>
      </c>
    </row>
    <row r="63">
      <c r="Q63" s="5" t="str">
        <f>IF(C63="","",J63*M63)</f>
        <v/>
      </c>
      <c r="R63" s="5" t="str">
        <f>IF(C63="",IF(COUNT(A63:B63,D63:P63)=0,"","Falta el sitio"),IF(OR(F63&gt;E63,G63&gt;D63,K63&gt;J63,O63&gt;E63),"Revisar","Correcto"))</f>
        <v/>
      </c>
    </row>
    <row r="64">
      <c r="Q64" s="5" t="str">
        <f>IF(C64="","",J64*M64)</f>
        <v/>
      </c>
      <c r="R64" s="5" t="str">
        <f>IF(C64="",IF(COUNT(A64:B64,D64:P64)=0,"","Falta el sitio"),IF(OR(F64&gt;E64,G64&gt;D64,K64&gt;J64,O64&gt;E64),"Revisar","Correcto"))</f>
        <v/>
      </c>
    </row>
    <row r="65">
      <c r="Q65" s="5" t="str">
        <f>IF(C65="","",J65*M65)</f>
        <v/>
      </c>
      <c r="R65" s="5" t="str">
        <f>IF(C65="",IF(COUNT(A65:B65,D65:P65)=0,"","Falta el sitio"),IF(OR(F65&gt;E65,G65&gt;D65,K65&gt;J65,O65&gt;E65),"Revisar","Correcto"))</f>
        <v/>
      </c>
    </row>
    <row r="66">
      <c r="Q66" s="5" t="str">
        <f>IF(C66="","",J66*M66)</f>
        <v/>
      </c>
      <c r="R66" s="5" t="str">
        <f>IF(C66="",IF(COUNT(A66:B66,D66:P66)=0,"","Falta el sitio"),IF(OR(F66&gt;E66,G66&gt;D66,K66&gt;J66,O66&gt;E66),"Revisar","Correcto"))</f>
        <v/>
      </c>
    </row>
    <row r="67">
      <c r="Q67" s="5" t="str">
        <f>IF(C67="","",J67*M67)</f>
        <v/>
      </c>
      <c r="R67" s="5" t="str">
        <f>IF(C67="",IF(COUNT(A67:B67,D67:P67)=0,"","Falta el sitio"),IF(OR(F67&gt;E67,G67&gt;D67,K67&gt;J67,O67&gt;E67),"Revisar","Correcto"))</f>
        <v/>
      </c>
    </row>
    <row r="68">
      <c r="Q68" s="5" t="str">
        <f>IF(C68="","",J68*M68)</f>
        <v/>
      </c>
      <c r="R68" s="5" t="str">
        <f>IF(C68="",IF(COUNT(A68:B68,D68:P68)=0,"","Falta el sitio"),IF(OR(F68&gt;E68,G68&gt;D68,K68&gt;J68,O68&gt;E68),"Revisar","Correcto"))</f>
        <v/>
      </c>
    </row>
    <row r="69">
      <c r="Q69" s="5" t="str">
        <f>IF(C69="","",J69*M69)</f>
        <v/>
      </c>
      <c r="R69" s="5" t="str">
        <f>IF(C69="",IF(COUNT(A69:B69,D69:P69)=0,"","Falta el sitio"),IF(OR(F69&gt;E69,G69&gt;D69,K69&gt;J69,O69&gt;E69),"Revisar","Correcto"))</f>
        <v/>
      </c>
    </row>
    <row r="70">
      <c r="Q70" s="5" t="str">
        <f>IF(C70="","",J70*M70)</f>
        <v/>
      </c>
      <c r="R70" s="5" t="str">
        <f>IF(C70="",IF(COUNT(A70:B70,D70:P70)=0,"","Falta el sitio"),IF(OR(F70&gt;E70,G70&gt;D70,K70&gt;J70,O70&gt;E70),"Revisar","Correcto"))</f>
        <v/>
      </c>
    </row>
    <row r="71">
      <c r="Q71" s="5" t="str">
        <f>IF(C71="","",J71*M71)</f>
        <v/>
      </c>
      <c r="R71" s="5" t="str">
        <f>IF(C71="",IF(COUNT(A71:B71,D71:P71)=0,"","Falta el sitio"),IF(OR(F71&gt;E71,G71&gt;D71,K71&gt;J71,O71&gt;E71),"Revisar","Correcto"))</f>
        <v/>
      </c>
    </row>
    <row r="72">
      <c r="Q72" s="5" t="str">
        <f>IF(C72="","",J72*M72)</f>
        <v/>
      </c>
      <c r="R72" s="5" t="str">
        <f>IF(C72="",IF(COUNT(A72:B72,D72:P72)=0,"","Falta el sitio"),IF(OR(F72&gt;E72,G72&gt;D72,K72&gt;J72,O72&gt;E72),"Revisar","Correcto"))</f>
        <v/>
      </c>
    </row>
    <row r="73">
      <c r="Q73" s="5" t="str">
        <f>IF(C73="","",J73*M73)</f>
        <v/>
      </c>
      <c r="R73" s="5" t="str">
        <f>IF(C73="",IF(COUNT(A73:B73,D73:P73)=0,"","Falta el sitio"),IF(OR(F73&gt;E73,G73&gt;D73,K73&gt;J73,O73&gt;E73),"Revisar","Correcto"))</f>
        <v/>
      </c>
    </row>
    <row r="74">
      <c r="Q74" s="5" t="str">
        <f>IF(C74="","",J74*M74)</f>
        <v/>
      </c>
      <c r="R74" s="5" t="str">
        <f>IF(C74="",IF(COUNT(A74:B74,D74:P74)=0,"","Falta el sitio"),IF(OR(F74&gt;E74,G74&gt;D74,K74&gt;J74,O74&gt;E74),"Revisar","Correcto"))</f>
        <v/>
      </c>
    </row>
    <row r="75">
      <c r="Q75" s="5" t="str">
        <f>IF(C75="","",J75*M75)</f>
        <v/>
      </c>
      <c r="R75" s="5" t="str">
        <f>IF(C75="",IF(COUNT(A75:B75,D75:P75)=0,"","Falta el sitio"),IF(OR(F75&gt;E75,G75&gt;D75,K75&gt;J75,O75&gt;E75),"Revisar","Correcto"))</f>
        <v/>
      </c>
    </row>
    <row r="76">
      <c r="Q76" s="5" t="str">
        <f>IF(C76="","",J76*M76)</f>
        <v/>
      </c>
      <c r="R76" s="5" t="str">
        <f>IF(C76="",IF(COUNT(A76:B76,D76:P76)=0,"","Falta el sitio"),IF(OR(F76&gt;E76,G76&gt;D76,K76&gt;J76,O76&gt;E76),"Revisar","Correcto"))</f>
        <v/>
      </c>
    </row>
    <row r="77">
      <c r="Q77" s="5" t="str">
        <f>IF(C77="","",J77*M77)</f>
        <v/>
      </c>
      <c r="R77" s="5" t="str">
        <f>IF(C77="",IF(COUNT(A77:B77,D77:P77)=0,"","Falta el sitio"),IF(OR(F77&gt;E77,G77&gt;D77,K77&gt;J77,O77&gt;E77),"Revisar","Correcto"))</f>
        <v/>
      </c>
    </row>
    <row r="78">
      <c r="Q78" s="5" t="str">
        <f>IF(C78="","",J78*M78)</f>
        <v/>
      </c>
      <c r="R78" s="5" t="str">
        <f>IF(C78="",IF(COUNT(A78:B78,D78:P78)=0,"","Falta el sitio"),IF(OR(F78&gt;E78,G78&gt;D78,K78&gt;J78,O78&gt;E78),"Revisar","Correcto"))</f>
        <v/>
      </c>
    </row>
    <row r="79">
      <c r="Q79" s="5" t="str">
        <f>IF(C79="","",J79*M79)</f>
        <v/>
      </c>
      <c r="R79" s="5" t="str">
        <f>IF(C79="",IF(COUNT(A79:B79,D79:P79)=0,"","Falta el sitio"),IF(OR(F79&gt;E79,G79&gt;D79,K79&gt;J79,O79&gt;E79),"Revisar","Correcto"))</f>
        <v/>
      </c>
    </row>
    <row r="80">
      <c r="Q80" s="5" t="str">
        <f>IF(C80="","",J80*M80)</f>
        <v/>
      </c>
      <c r="R80" s="5" t="str">
        <f>IF(C80="",IF(COUNT(A80:B80,D80:P80)=0,"","Falta el sitio"),IF(OR(F80&gt;E80,G80&gt;D80,K80&gt;J80,O80&gt;E80),"Revisar","Correcto"))</f>
        <v/>
      </c>
    </row>
    <row r="81">
      <c r="Q81" s="5" t="str">
        <f>IF(C81="","",J81*M81)</f>
        <v/>
      </c>
      <c r="R81" s="5" t="str">
        <f>IF(C81="",IF(COUNT(A81:B81,D81:P81)=0,"","Falta el sitio"),IF(OR(F81&gt;E81,G81&gt;D81,K81&gt;J81,O81&gt;E81),"Revisar","Correcto"))</f>
        <v/>
      </c>
    </row>
    <row r="82">
      <c r="Q82" s="5" t="str">
        <f>IF(C82="","",J82*M82)</f>
        <v/>
      </c>
      <c r="R82" s="5" t="str">
        <f>IF(C82="",IF(COUNT(A82:B82,D82:P82)=0,"","Falta el sitio"),IF(OR(F82&gt;E82,G82&gt;D82,K82&gt;J82,O82&gt;E82),"Revisar","Correcto"))</f>
        <v/>
      </c>
    </row>
    <row r="83">
      <c r="Q83" s="5" t="str">
        <f>IF(C83="","",J83*M83)</f>
        <v/>
      </c>
      <c r="R83" s="5" t="str">
        <f>IF(C83="",IF(COUNT(A83:B83,D83:P83)=0,"","Falta el sitio"),IF(OR(F83&gt;E83,G83&gt;D83,K83&gt;J83,O83&gt;E83),"Revisar","Correcto"))</f>
        <v/>
      </c>
    </row>
    <row r="84">
      <c r="Q84" s="5" t="str">
        <f>IF(C84="","",J84*M84)</f>
        <v/>
      </c>
      <c r="R84" s="5" t="str">
        <f>IF(C84="",IF(COUNT(A84:B84,D84:P84)=0,"","Falta el sitio"),IF(OR(F84&gt;E84,G84&gt;D84,K84&gt;J84,O84&gt;E84),"Revisar","Correcto"))</f>
        <v/>
      </c>
    </row>
    <row r="85">
      <c r="Q85" s="5" t="str">
        <f>IF(C85="","",J85*M85)</f>
        <v/>
      </c>
      <c r="R85" s="5" t="str">
        <f>IF(C85="",IF(COUNT(A85:B85,D85:P85)=0,"","Falta el sitio"),IF(OR(F85&gt;E85,G85&gt;D85,K85&gt;J85,O85&gt;E85),"Revisar","Correcto"))</f>
        <v/>
      </c>
    </row>
    <row r="86">
      <c r="Q86" s="5" t="str">
        <f>IF(C86="","",J86*M86)</f>
        <v/>
      </c>
      <c r="R86" s="5" t="str">
        <f>IF(C86="",IF(COUNT(A86:B86,D86:P86)=0,"","Falta el sitio"),IF(OR(F86&gt;E86,G86&gt;D86,K86&gt;J86,O86&gt;E86),"Revisar","Correcto"))</f>
        <v/>
      </c>
    </row>
    <row r="87">
      <c r="Q87" s="5" t="str">
        <f>IF(C87="","",J87*M87)</f>
        <v/>
      </c>
      <c r="R87" s="5" t="str">
        <f>IF(C87="",IF(COUNT(A87:B87,D87:P87)=0,"","Falta el sitio"),IF(OR(F87&gt;E87,G87&gt;D87,K87&gt;J87,O87&gt;E87),"Revisar","Correcto"))</f>
        <v/>
      </c>
    </row>
    <row r="88">
      <c r="Q88" s="5" t="str">
        <f>IF(C88="","",J88*M88)</f>
        <v/>
      </c>
      <c r="R88" s="5" t="str">
        <f>IF(C88="",IF(COUNT(A88:B88,D88:P88)=0,"","Falta el sitio"),IF(OR(F88&gt;E88,G88&gt;D88,K88&gt;J88,O88&gt;E88),"Revisar","Correcto"))</f>
        <v/>
      </c>
    </row>
    <row r="89">
      <c r="Q89" s="5" t="str">
        <f>IF(C89="","",J89*M89)</f>
        <v/>
      </c>
      <c r="R89" s="5" t="str">
        <f>IF(C89="",IF(COUNT(A89:B89,D89:P89)=0,"","Falta el sitio"),IF(OR(F89&gt;E89,G89&gt;D89,K89&gt;J89,O89&gt;E89),"Revisar","Correcto"))</f>
        <v/>
      </c>
    </row>
    <row r="90">
      <c r="Q90" s="5" t="str">
        <f>IF(C90="","",J90*M90)</f>
        <v/>
      </c>
      <c r="R90" s="5" t="str">
        <f>IF(C90="",IF(COUNT(A90:B90,D90:P90)=0,"","Falta el sitio"),IF(OR(F90&gt;E90,G90&gt;D90,K90&gt;J90,O90&gt;E90),"Revisar","Correcto"))</f>
        <v/>
      </c>
    </row>
    <row r="91">
      <c r="Q91" s="5" t="str">
        <f>IF(C91="","",J91*M91)</f>
        <v/>
      </c>
      <c r="R91" s="5" t="str">
        <f>IF(C91="",IF(COUNT(A91:B91,D91:P91)=0,"","Falta el sitio"),IF(OR(F91&gt;E91,G91&gt;D91,K91&gt;J91,O91&gt;E91),"Revisar","Correcto"))</f>
        <v/>
      </c>
    </row>
    <row r="92">
      <c r="Q92" s="5" t="str">
        <f>IF(C92="","",J92*M92)</f>
        <v/>
      </c>
      <c r="R92" s="5" t="str">
        <f>IF(C92="",IF(COUNT(A92:B92,D92:P92)=0,"","Falta el sitio"),IF(OR(F92&gt;E92,G92&gt;D92,K92&gt;J92,O92&gt;E92),"Revisar","Correcto"))</f>
        <v/>
      </c>
    </row>
    <row r="93">
      <c r="Q93" s="5" t="str">
        <f>IF(C93="","",J93*M93)</f>
        <v/>
      </c>
      <c r="R93" s="5" t="str">
        <f>IF(C93="",IF(COUNT(A93:B93,D93:P93)=0,"","Falta el sitio"),IF(OR(F93&gt;E93,G93&gt;D93,K93&gt;J93,O93&gt;E93),"Revisar","Correcto"))</f>
        <v/>
      </c>
    </row>
    <row r="94">
      <c r="Q94" s="5" t="str">
        <f>IF(C94="","",J94*M94)</f>
        <v/>
      </c>
      <c r="R94" s="5" t="str">
        <f>IF(C94="",IF(COUNT(A94:B94,D94:P94)=0,"","Falta el sitio"),IF(OR(F94&gt;E94,G94&gt;D94,K94&gt;J94,O94&gt;E94),"Revisar","Correcto"))</f>
        <v/>
      </c>
    </row>
    <row r="95">
      <c r="Q95" s="5" t="str">
        <f>IF(C95="","",J95*M95)</f>
        <v/>
      </c>
      <c r="R95" s="5" t="str">
        <f>IF(C95="",IF(COUNT(A95:B95,D95:P95)=0,"","Falta el sitio"),IF(OR(F95&gt;E95,G95&gt;D95,K95&gt;J95,O95&gt;E95),"Revisar","Correcto"))</f>
        <v/>
      </c>
    </row>
    <row r="96">
      <c r="Q96" s="5" t="str">
        <f>IF(C96="","",J96*M96)</f>
        <v/>
      </c>
      <c r="R96" s="5" t="str">
        <f>IF(C96="",IF(COUNT(A96:B96,D96:P96)=0,"","Falta el sitio"),IF(OR(F96&gt;E96,G96&gt;D96,K96&gt;J96,O96&gt;E96),"Revisar","Correcto"))</f>
        <v/>
      </c>
    </row>
    <row r="97">
      <c r="Q97" s="5" t="str">
        <f>IF(C97="","",J97*M97)</f>
        <v/>
      </c>
      <c r="R97" s="5" t="str">
        <f>IF(C97="",IF(COUNT(A97:B97,D97:P97)=0,"","Falta el sitio"),IF(OR(F97&gt;E97,G97&gt;D97,K97&gt;J97,O97&gt;E97),"Revisar","Correcto"))</f>
        <v/>
      </c>
    </row>
    <row r="98">
      <c r="Q98" s="5" t="str">
        <f>IF(C98="","",J98*M98)</f>
        <v/>
      </c>
      <c r="R98" s="5" t="str">
        <f>IF(C98="",IF(COUNT(A98:B98,D98:P98)=0,"","Falta el sitio"),IF(OR(F98&gt;E98,G98&gt;D98,K98&gt;J98,O98&gt;E98),"Revisar","Correcto"))</f>
        <v/>
      </c>
    </row>
    <row r="99">
      <c r="Q99" s="5" t="str">
        <f>IF(C99="","",J99*M99)</f>
        <v/>
      </c>
      <c r="R99" s="5" t="str">
        <f>IF(C99="",IF(COUNT(A99:B99,D99:P99)=0,"","Falta el sitio"),IF(OR(F99&gt;E99,G99&gt;D99,K99&gt;J99,O99&gt;E99),"Revisar","Correcto"))</f>
        <v/>
      </c>
    </row>
    <row r="100">
      <c r="Q100" s="5" t="str">
        <f>IF(C100="","",J100*M100)</f>
        <v/>
      </c>
      <c r="R100" s="5" t="str">
        <f>IF(C100="",IF(COUNT(A100:B100,D100:P100)=0,"","Falta el sitio"),IF(OR(F100&gt;E100,G100&gt;D100,K100&gt;J100,O100&gt;E100),"Revisar","Correcto"))</f>
        <v/>
      </c>
    </row>
    <row r="101">
      <c r="Q101" s="5" t="str">
        <f>IF(C101="","",J101*M101)</f>
        <v/>
      </c>
      <c r="R101" s="5" t="str">
        <f>IF(C101="",IF(COUNT(A101:B101,D101:P101)=0,"","Falta el sitio"),IF(OR(F101&gt;E101,G101&gt;D101,K101&gt;J101,O101&gt;E101),"Revisar","Correcto"))</f>
        <v/>
      </c>
    </row>
    <row r="102">
      <c r="Q102" s="5" t="str">
        <f>IF(C102="","",J102*M102)</f>
        <v/>
      </c>
      <c r="R102" s="5" t="str">
        <f>IF(C102="",IF(COUNT(A102:B102,D102:P102)=0,"","Falta el sitio"),IF(OR(F102&gt;E102,G102&gt;D102,K102&gt;J102,O102&gt;E102),"Revisar","Correcto"))</f>
        <v/>
      </c>
    </row>
    <row r="103">
      <c r="Q103" s="5" t="str">
        <f>IF(C103="","",J103*M103)</f>
        <v/>
      </c>
      <c r="R103" s="5" t="str">
        <f>IF(C103="",IF(COUNT(A103:B103,D103:P103)=0,"","Falta el sitio"),IF(OR(F103&gt;E103,G103&gt;D103,K103&gt;J103,O103&gt;E103),"Revisar","Correcto"))</f>
        <v/>
      </c>
    </row>
    <row r="104">
      <c r="Q104" s="5" t="str">
        <f>IF(C104="","",J104*M104)</f>
        <v/>
      </c>
      <c r="R104" s="5" t="str">
        <f>IF(C104="",IF(COUNT(A104:B104,D104:P104)=0,"","Falta el sitio"),IF(OR(F104&gt;E104,G104&gt;D104,K104&gt;J104,O104&gt;E104),"Revisar","Correcto"))</f>
        <v/>
      </c>
    </row>
    <row r="105">
      <c r="Q105" s="5" t="str">
        <f>IF(C105="","",J105*M105)</f>
        <v/>
      </c>
      <c r="R105" s="5" t="str">
        <f>IF(C105="",IF(COUNT(A105:B105,D105:P105)=0,"","Falta el sitio"),IF(OR(F105&gt;E105,G105&gt;D105,K105&gt;J105,O105&gt;E105),"Revisar","Correcto"))</f>
        <v/>
      </c>
    </row>
    <row r="106">
      <c r="Q106" s="5" t="str">
        <f>IF(C106="","",J106*M106)</f>
        <v/>
      </c>
      <c r="R106" s="5" t="str">
        <f>IF(C106="",IF(COUNT(A106:B106,D106:P106)=0,"","Falta el sitio"),IF(OR(F106&gt;E106,G106&gt;D106,K106&gt;J106,O106&gt;E106),"Revisar","Correcto"))</f>
        <v/>
      </c>
    </row>
    <row r="107">
      <c r="Q107" s="5" t="str">
        <f>IF(C107="","",J107*M107)</f>
        <v/>
      </c>
      <c r="R107" s="5" t="str">
        <f>IF(C107="",IF(COUNT(A107:B107,D107:P107)=0,"","Falta el sitio"),IF(OR(F107&gt;E107,G107&gt;D107,K107&gt;J107,O107&gt;E107),"Revisar","Correcto"))</f>
        <v/>
      </c>
    </row>
    <row r="108">
      <c r="Q108" s="5" t="str">
        <f>IF(C108="","",J108*M108)</f>
        <v/>
      </c>
      <c r="R108" s="5" t="str">
        <f>IF(C108="",IF(COUNT(A108:B108,D108:P108)=0,"","Falta el sitio"),IF(OR(F108&gt;E108,G108&gt;D108,K108&gt;J108,O108&gt;E108),"Revisar","Correcto"))</f>
        <v/>
      </c>
    </row>
    <row r="109">
      <c r="Q109" s="5" t="str">
        <f>IF(C109="","",J109*M109)</f>
        <v/>
      </c>
      <c r="R109" s="5" t="str">
        <f>IF(C109="",IF(COUNT(A109:B109,D109:P109)=0,"","Falta el sitio"),IF(OR(F109&gt;E109,G109&gt;D109,K109&gt;J109,O109&gt;E109),"Revisar","Correcto"))</f>
        <v/>
      </c>
    </row>
    <row r="110">
      <c r="Q110" s="5" t="str">
        <f>IF(C110="","",J110*M110)</f>
        <v/>
      </c>
      <c r="R110" s="5" t="str">
        <f>IF(C110="",IF(COUNT(A110:B110,D110:P110)=0,"","Falta el sitio"),IF(OR(F110&gt;E110,G110&gt;D110,K110&gt;J110,O110&gt;E110),"Revisar","Correcto"))</f>
        <v/>
      </c>
    </row>
    <row r="111">
      <c r="Q111" s="5" t="str">
        <f>IF(C111="","",J111*M111)</f>
        <v/>
      </c>
      <c r="R111" s="5" t="str">
        <f>IF(C111="",IF(COUNT(A111:B111,D111:P111)=0,"","Falta el sitio"),IF(OR(F111&gt;E111,G111&gt;D111,K111&gt;J111,O111&gt;E111),"Revisar","Correcto"))</f>
        <v/>
      </c>
    </row>
    <row r="112">
      <c r="Q112" s="5" t="str">
        <f>IF(C112="","",J112*M112)</f>
        <v/>
      </c>
      <c r="R112" s="5" t="str">
        <f>IF(C112="",IF(COUNT(A112:B112,D112:P112)=0,"","Falta el sitio"),IF(OR(F112&gt;E112,G112&gt;D112,K112&gt;J112,O112&gt;E112),"Revisar","Correcto"))</f>
        <v/>
      </c>
    </row>
    <row r="113">
      <c r="Q113" s="5" t="str">
        <f>IF(C113="","",J113*M113)</f>
        <v/>
      </c>
      <c r="R113" s="5" t="str">
        <f>IF(C113="",IF(COUNT(A113:B113,D113:P113)=0,"","Falta el sitio"),IF(OR(F113&gt;E113,G113&gt;D113,K113&gt;J113,O113&gt;E113),"Revisar","Correcto"))</f>
        <v/>
      </c>
    </row>
    <row r="114">
      <c r="Q114" s="5" t="str">
        <f>IF(C114="","",J114*M114)</f>
        <v/>
      </c>
      <c r="R114" s="5" t="str">
        <f>IF(C114="",IF(COUNT(A114:B114,D114:P114)=0,"","Falta el sitio"),IF(OR(F114&gt;E114,G114&gt;D114,K114&gt;J114,O114&gt;E114),"Revisar","Correcto"))</f>
        <v/>
      </c>
    </row>
    <row r="115">
      <c r="Q115" s="5" t="str">
        <f>IF(C115="","",J115*M115)</f>
        <v/>
      </c>
      <c r="R115" s="5" t="str">
        <f>IF(C115="",IF(COUNT(A115:B115,D115:P115)=0,"","Falta el sitio"),IF(OR(F115&gt;E115,G115&gt;D115,K115&gt;J115,O115&gt;E115),"Revisar","Correcto"))</f>
        <v/>
      </c>
    </row>
    <row r="116">
      <c r="Q116" s="5" t="str">
        <f>IF(C116="","",J116*M116)</f>
        <v/>
      </c>
      <c r="R116" s="5" t="str">
        <f>IF(C116="",IF(COUNT(A116:B116,D116:P116)=0,"","Falta el sitio"),IF(OR(F116&gt;E116,G116&gt;D116,K116&gt;J116,O116&gt;E116),"Revisar","Correcto"))</f>
        <v/>
      </c>
    </row>
    <row r="117">
      <c r="Q117" s="5" t="str">
        <f>IF(C117="","",J117*M117)</f>
        <v/>
      </c>
      <c r="R117" s="5" t="str">
        <f>IF(C117="",IF(COUNT(A117:B117,D117:P117)=0,"","Falta el sitio"),IF(OR(F117&gt;E117,G117&gt;D117,K117&gt;J117,O117&gt;E117),"Revisar","Correcto"))</f>
        <v/>
      </c>
    </row>
    <row r="118">
      <c r="Q118" s="5" t="str">
        <f>IF(C118="","",J118*M118)</f>
        <v/>
      </c>
      <c r="R118" s="5" t="str">
        <f>IF(C118="",IF(COUNT(A118:B118,D118:P118)=0,"","Falta el sitio"),IF(OR(F118&gt;E118,G118&gt;D118,K118&gt;J118,O118&gt;E118),"Revisar","Correcto"))</f>
        <v/>
      </c>
    </row>
    <row r="119">
      <c r="Q119" s="5" t="str">
        <f>IF(C119="","",J119*M119)</f>
        <v/>
      </c>
      <c r="R119" s="5" t="str">
        <f>IF(C119="",IF(COUNT(A119:B119,D119:P119)=0,"","Falta el sitio"),IF(OR(F119&gt;E119,G119&gt;D119,K119&gt;J119,O119&gt;E119),"Revisar","Correcto"))</f>
        <v/>
      </c>
    </row>
    <row r="120">
      <c r="Q120" s="5" t="str">
        <f>IF(C120="","",J120*M120)</f>
        <v/>
      </c>
      <c r="R120" s="5" t="str">
        <f>IF(C120="",IF(COUNT(A120:B120,D120:P120)=0,"","Falta el sitio"),IF(OR(F120&gt;E120,G120&gt;D120,K120&gt;J120,O120&gt;E120),"Revisar","Correcto"))</f>
        <v/>
      </c>
    </row>
    <row r="121">
      <c r="Q121" s="5" t="str">
        <f>IF(C121="","",J121*M121)</f>
        <v/>
      </c>
      <c r="R121" s="5" t="str">
        <f>IF(C121="",IF(COUNT(A121:B121,D121:P121)=0,"","Falta el sitio"),IF(OR(F121&gt;E121,G121&gt;D121,K121&gt;J121,O121&gt;E121),"Revisar","Correcto"))</f>
        <v/>
      </c>
    </row>
    <row r="122">
      <c r="Q122" s="5" t="str">
        <f>IF(C122="","",J122*M122)</f>
        <v/>
      </c>
      <c r="R122" s="5" t="str">
        <f>IF(C122="",IF(COUNT(A122:B122,D122:P122)=0,"","Falta el sitio"),IF(OR(F122&gt;E122,G122&gt;D122,K122&gt;J122,O122&gt;E122),"Revisar","Correcto"))</f>
        <v/>
      </c>
    </row>
    <row r="123">
      <c r="Q123" s="5" t="str">
        <f>IF(C123="","",J123*M123)</f>
        <v/>
      </c>
      <c r="R123" s="5" t="str">
        <f>IF(C123="",IF(COUNT(A123:B123,D123:P123)=0,"","Falta el sitio"),IF(OR(F123&gt;E123,G123&gt;D123,K123&gt;J123,O123&gt;E123),"Revisar","Correcto"))</f>
        <v/>
      </c>
    </row>
    <row r="124">
      <c r="Q124" s="5" t="str">
        <f>IF(C124="","",J124*M124)</f>
        <v/>
      </c>
      <c r="R124" s="5" t="str">
        <f>IF(C124="",IF(COUNT(A124:B124,D124:P124)=0,"","Falta el sitio"),IF(OR(F124&gt;E124,G124&gt;D124,K124&gt;J124,O124&gt;E124),"Revisar","Correcto"))</f>
        <v/>
      </c>
    </row>
    <row r="125">
      <c r="Q125" s="5" t="str">
        <f>IF(C125="","",J125*M125)</f>
        <v/>
      </c>
      <c r="R125" s="5" t="str">
        <f>IF(C125="",IF(COUNT(A125:B125,D125:P125)=0,"","Falta el sitio"),IF(OR(F125&gt;E125,G125&gt;D125,K125&gt;J125,O125&gt;E125),"Revisar","Correcto"))</f>
        <v/>
      </c>
    </row>
    <row r="126">
      <c r="Q126" s="5" t="str">
        <f>IF(C126="","",J126*M126)</f>
        <v/>
      </c>
      <c r="R126" s="5" t="str">
        <f>IF(C126="",IF(COUNT(A126:B126,D126:P126)=0,"","Falta el sitio"),IF(OR(F126&gt;E126,G126&gt;D126,K126&gt;J126,O126&gt;E126),"Revisar","Correcto"))</f>
        <v/>
      </c>
    </row>
    <row r="127">
      <c r="Q127" s="5" t="str">
        <f>IF(C127="","",J127*M127)</f>
        <v/>
      </c>
      <c r="R127" s="5" t="str">
        <f>IF(C127="",IF(COUNT(A127:B127,D127:P127)=0,"","Falta el sitio"),IF(OR(F127&gt;E127,G127&gt;D127,K127&gt;J127,O127&gt;E127),"Revisar","Correcto"))</f>
        <v/>
      </c>
    </row>
    <row r="128">
      <c r="Q128" s="5" t="str">
        <f>IF(C128="","",J128*M128)</f>
        <v/>
      </c>
      <c r="R128" s="5" t="str">
        <f>IF(C128="",IF(COUNT(A128:B128,D128:P128)=0,"","Falta el sitio"),IF(OR(F128&gt;E128,G128&gt;D128,K128&gt;J128,O128&gt;E128),"Revisar","Correcto"))</f>
        <v/>
      </c>
    </row>
    <row r="129">
      <c r="Q129" s="5" t="str">
        <f>IF(C129="","",J129*M129)</f>
        <v/>
      </c>
      <c r="R129" s="5" t="str">
        <f>IF(C129="",IF(COUNT(A129:B129,D129:P129)=0,"","Falta el sitio"),IF(OR(F129&gt;E129,G129&gt;D129,K129&gt;J129,O129&gt;E129),"Revisar","Correcto"))</f>
        <v/>
      </c>
    </row>
    <row r="130">
      <c r="Q130" s="5" t="str">
        <f>IF(C130="","",J130*M130)</f>
        <v/>
      </c>
      <c r="R130" s="5" t="str">
        <f>IF(C130="",IF(COUNT(A130:B130,D130:P130)=0,"","Falta el sitio"),IF(OR(F130&gt;E130,G130&gt;D130,K130&gt;J130,O130&gt;E130),"Revisar","Correcto"))</f>
        <v/>
      </c>
    </row>
    <row r="131">
      <c r="Q131" s="5" t="str">
        <f>IF(C131="","",J131*M131)</f>
        <v/>
      </c>
      <c r="R131" s="5" t="str">
        <f>IF(C131="",IF(COUNT(A131:B131,D131:P131)=0,"","Falta el sitio"),IF(OR(F131&gt;E131,G131&gt;D131,K131&gt;J131,O131&gt;E131),"Revisar","Correcto"))</f>
        <v/>
      </c>
    </row>
    <row r="132">
      <c r="Q132" s="5" t="str">
        <f>IF(C132="","",J132*M132)</f>
        <v/>
      </c>
      <c r="R132" s="5" t="str">
        <f>IF(C132="",IF(COUNT(A132:B132,D132:P132)=0,"","Falta el sitio"),IF(OR(F132&gt;E132,G132&gt;D132,K132&gt;J132,O132&gt;E132),"Revisar","Correcto"))</f>
        <v/>
      </c>
    </row>
    <row r="133">
      <c r="Q133" s="5" t="str">
        <f>IF(C133="","",J133*M133)</f>
        <v/>
      </c>
      <c r="R133" s="5" t="str">
        <f>IF(C133="",IF(COUNT(A133:B133,D133:P133)=0,"","Falta el sitio"),IF(OR(F133&gt;E133,G133&gt;D133,K133&gt;J133,O133&gt;E133),"Revisar","Correcto"))</f>
        <v/>
      </c>
    </row>
    <row r="134">
      <c r="Q134" s="5" t="str">
        <f>IF(C134="","",J134*M134)</f>
        <v/>
      </c>
      <c r="R134" s="5" t="str">
        <f>IF(C134="",IF(COUNT(A134:B134,D134:P134)=0,"","Falta el sitio"),IF(OR(F134&gt;E134,G134&gt;D134,K134&gt;J134,O134&gt;E134),"Revisar","Correcto"))</f>
        <v/>
      </c>
    </row>
    <row r="135">
      <c r="Q135" s="5" t="str">
        <f>IF(C135="","",J135*M135)</f>
        <v/>
      </c>
      <c r="R135" s="5" t="str">
        <f>IF(C135="",IF(COUNT(A135:B135,D135:P135)=0,"","Falta el sitio"),IF(OR(F135&gt;E135,G135&gt;D135,K135&gt;J135,O135&gt;E135),"Revisar","Correcto"))</f>
        <v/>
      </c>
    </row>
    <row r="136">
      <c r="Q136" s="5" t="str">
        <f>IF(C136="","",J136*M136)</f>
        <v/>
      </c>
      <c r="R136" s="5" t="str">
        <f>IF(C136="",IF(COUNT(A136:B136,D136:P136)=0,"","Falta el sitio"),IF(OR(F136&gt;E136,G136&gt;D136,K136&gt;J136,O136&gt;E136),"Revisar","Correcto"))</f>
        <v/>
      </c>
    </row>
    <row r="137">
      <c r="Q137" s="5" t="str">
        <f>IF(C137="","",J137*M137)</f>
        <v/>
      </c>
      <c r="R137" s="5" t="str">
        <f>IF(C137="",IF(COUNT(A137:B137,D137:P137)=0,"","Falta el sitio"),IF(OR(F137&gt;E137,G137&gt;D137,K137&gt;J137,O137&gt;E137),"Revisar","Correcto"))</f>
        <v/>
      </c>
    </row>
    <row r="138">
      <c r="Q138" s="5" t="str">
        <f>IF(C138="","",J138*M138)</f>
        <v/>
      </c>
      <c r="R138" s="5" t="str">
        <f>IF(C138="",IF(COUNT(A138:B138,D138:P138)=0,"","Falta el sitio"),IF(OR(F138&gt;E138,G138&gt;D138,K138&gt;J138,O138&gt;E138),"Revisar","Correcto"))</f>
        <v/>
      </c>
    </row>
    <row r="139">
      <c r="Q139" s="5" t="str">
        <f>IF(C139="","",J139*M139)</f>
        <v/>
      </c>
      <c r="R139" s="5" t="str">
        <f>IF(C139="",IF(COUNT(A139:B139,D139:P139)=0,"","Falta el sitio"),IF(OR(F139&gt;E139,G139&gt;D139,K139&gt;J139,O139&gt;E139),"Revisar","Correcto"))</f>
        <v/>
      </c>
    </row>
    <row r="140">
      <c r="Q140" s="5" t="str">
        <f>IF(C140="","",J140*M140)</f>
        <v/>
      </c>
      <c r="R140" s="5" t="str">
        <f>IF(C140="",IF(COUNT(A140:B140,D140:P140)=0,"","Falta el sitio"),IF(OR(F140&gt;E140,G140&gt;D140,K140&gt;J140,O140&gt;E140),"Revisar","Correcto"))</f>
        <v/>
      </c>
    </row>
    <row r="141">
      <c r="Q141" s="5" t="str">
        <f>IF(C141="","",J141*M141)</f>
        <v/>
      </c>
      <c r="R141" s="5" t="str">
        <f>IF(C141="",IF(COUNT(A141:B141,D141:P141)=0,"","Falta el sitio"),IF(OR(F141&gt;E141,G141&gt;D141,K141&gt;J141,O141&gt;E141),"Revisar","Correcto"))</f>
        <v/>
      </c>
    </row>
    <row r="142">
      <c r="Q142" s="5" t="str">
        <f>IF(C142="","",J142*M142)</f>
        <v/>
      </c>
      <c r="R142" s="5" t="str">
        <f>IF(C142="",IF(COUNT(A142:B142,D142:P142)=0,"","Falta el sitio"),IF(OR(F142&gt;E142,G142&gt;D142,K142&gt;J142,O142&gt;E142),"Revisar","Correcto"))</f>
        <v/>
      </c>
    </row>
    <row r="143">
      <c r="Q143" s="5" t="str">
        <f>IF(C143="","",J143*M143)</f>
        <v/>
      </c>
      <c r="R143" s="5" t="str">
        <f>IF(C143="",IF(COUNT(A143:B143,D143:P143)=0,"","Falta el sitio"),IF(OR(F143&gt;E143,G143&gt;D143,K143&gt;J143,O143&gt;E143),"Revisar","Correcto"))</f>
        <v/>
      </c>
    </row>
    <row r="144">
      <c r="Q144" s="5" t="str">
        <f>IF(C144="","",J144*M144)</f>
        <v/>
      </c>
      <c r="R144" s="5" t="str">
        <f>IF(C144="",IF(COUNT(A144:B144,D144:P144)=0,"","Falta el sitio"),IF(OR(F144&gt;E144,G144&gt;D144,K144&gt;J144,O144&gt;E144),"Revisar","Correcto"))</f>
        <v/>
      </c>
    </row>
    <row r="145">
      <c r="Q145" s="5" t="str">
        <f>IF(C145="","",J145*M145)</f>
        <v/>
      </c>
      <c r="R145" s="5" t="str">
        <f>IF(C145="",IF(COUNT(A145:B145,D145:P145)=0,"","Falta el sitio"),IF(OR(F145&gt;E145,G145&gt;D145,K145&gt;J145,O145&gt;E145),"Revisar","Correcto"))</f>
        <v/>
      </c>
    </row>
    <row r="146">
      <c r="Q146" s="5" t="str">
        <f>IF(C146="","",J146*M146)</f>
        <v/>
      </c>
      <c r="R146" s="5" t="str">
        <f>IF(C146="",IF(COUNT(A146:B146,D146:P146)=0,"","Falta el sitio"),IF(OR(F146&gt;E146,G146&gt;D146,K146&gt;J146,O146&gt;E146),"Revisar","Correcto"))</f>
        <v/>
      </c>
    </row>
    <row r="147">
      <c r="Q147" s="5" t="str">
        <f>IF(C147="","",J147*M147)</f>
        <v/>
      </c>
      <c r="R147" s="5" t="str">
        <f>IF(C147="",IF(COUNT(A147:B147,D147:P147)=0,"","Falta el sitio"),IF(OR(F147&gt;E147,G147&gt;D147,K147&gt;J147,O147&gt;E147),"Revisar","Correcto"))</f>
        <v/>
      </c>
    </row>
    <row r="148">
      <c r="Q148" s="5" t="str">
        <f>IF(C148="","",J148*M148)</f>
        <v/>
      </c>
      <c r="R148" s="5" t="str">
        <f>IF(C148="",IF(COUNT(A148:B148,D148:P148)=0,"","Falta el sitio"),IF(OR(F148&gt;E148,G148&gt;D148,K148&gt;J148,O148&gt;E148),"Revisar","Correcto"))</f>
        <v/>
      </c>
    </row>
    <row r="149">
      <c r="Q149" s="5" t="str">
        <f>IF(C149="","",J149*M149)</f>
        <v/>
      </c>
      <c r="R149" s="5" t="str">
        <f>IF(C149="",IF(COUNT(A149:B149,D149:P149)=0,"","Falta el sitio"),IF(OR(F149&gt;E149,G149&gt;D149,K149&gt;J149,O149&gt;E149),"Revisar","Correcto"))</f>
        <v/>
      </c>
    </row>
    <row r="150">
      <c r="Q150" s="5" t="str">
        <f>IF(C150="","",J150*M150)</f>
        <v/>
      </c>
      <c r="R150" s="5" t="str">
        <f>IF(C150="",IF(COUNT(A150:B150,D150:P150)=0,"","Falta el sitio"),IF(OR(F150&gt;E150,G150&gt;D150,K150&gt;J150,O150&gt;E150),"Revisar","Correcto"))</f>
        <v/>
      </c>
    </row>
    <row r="151">
      <c r="Q151" s="5" t="str">
        <f>IF(C151="","",J151*M151)</f>
        <v/>
      </c>
      <c r="R151" s="5" t="str">
        <f>IF(C151="",IF(COUNT(A151:B151,D151:P151)=0,"","Falta el sitio"),IF(OR(F151&gt;E151,G151&gt;D151,K151&gt;J151,O151&gt;E151),"Revisar","Correcto"))</f>
        <v/>
      </c>
    </row>
    <row r="152">
      <c r="Q152" s="5" t="str">
        <f>IF(C152="","",J152*M152)</f>
        <v/>
      </c>
      <c r="R152" s="5" t="str">
        <f>IF(C152="",IF(COUNT(A152:B152,D152:P152)=0,"","Falta el sitio"),IF(OR(F152&gt;E152,G152&gt;D152,K152&gt;J152,O152&gt;E152),"Revisar","Correcto"))</f>
        <v/>
      </c>
    </row>
    <row r="153">
      <c r="Q153" s="5" t="str">
        <f>IF(C153="","",J153*M153)</f>
        <v/>
      </c>
      <c r="R153" s="5" t="str">
        <f>IF(C153="",IF(COUNT(A153:B153,D153:P153)=0,"","Falta el sitio"),IF(OR(F153&gt;E153,G153&gt;D153,K153&gt;J153,O153&gt;E153),"Revisar","Correcto"))</f>
        <v/>
      </c>
    </row>
    <row r="154">
      <c r="Q154" s="5" t="str">
        <f>IF(C154="","",J154*M154)</f>
        <v/>
      </c>
      <c r="R154" s="5" t="str">
        <f>IF(C154="",IF(COUNT(A154:B154,D154:P154)=0,"","Falta el sitio"),IF(OR(F154&gt;E154,G154&gt;D154,K154&gt;J154,O154&gt;E154),"Revisar","Correcto"))</f>
        <v/>
      </c>
    </row>
    <row r="155">
      <c r="Q155" s="5" t="str">
        <f>IF(C155="","",J155*M155)</f>
        <v/>
      </c>
      <c r="R155" s="5" t="str">
        <f>IF(C155="",IF(COUNT(A155:B155,D155:P155)=0,"","Falta el sitio"),IF(OR(F155&gt;E155,G155&gt;D155,K155&gt;J155,O155&gt;E155),"Revisar","Correcto"))</f>
        <v/>
      </c>
    </row>
    <row r="156">
      <c r="Q156" s="5" t="str">
        <f>IF(C156="","",J156*M156)</f>
        <v/>
      </c>
      <c r="R156" s="5" t="str">
        <f>IF(C156="",IF(COUNT(A156:B156,D156:P156)=0,"","Falta el sitio"),IF(OR(F156&gt;E156,G156&gt;D156,K156&gt;J156,O156&gt;E156),"Revisar","Correcto"))</f>
        <v/>
      </c>
    </row>
    <row r="157">
      <c r="Q157" s="5" t="str">
        <f>IF(C157="","",J157*M157)</f>
        <v/>
      </c>
      <c r="R157" s="5" t="str">
        <f>IF(C157="",IF(COUNT(A157:B157,D157:P157)=0,"","Falta el sitio"),IF(OR(F157&gt;E157,G157&gt;D157,K157&gt;J157,O157&gt;E157),"Revisar","Correcto"))</f>
        <v/>
      </c>
    </row>
    <row r="158">
      <c r="Q158" s="5" t="str">
        <f>IF(C158="","",J158*M158)</f>
        <v/>
      </c>
      <c r="R158" s="5" t="str">
        <f>IF(C158="",IF(COUNT(A158:B158,D158:P158)=0,"","Falta el sitio"),IF(OR(F158&gt;E158,G158&gt;D158,K158&gt;J158,O158&gt;E158),"Revisar","Correcto"))</f>
        <v/>
      </c>
    </row>
    <row r="159">
      <c r="Q159" s="5" t="str">
        <f>IF(C159="","",J159*M159)</f>
        <v/>
      </c>
      <c r="R159" s="5" t="str">
        <f>IF(C159="",IF(COUNT(A159:B159,D159:P159)=0,"","Falta el sitio"),IF(OR(F159&gt;E159,G159&gt;D159,K159&gt;J159,O159&gt;E159),"Revisar","Correcto"))</f>
        <v/>
      </c>
    </row>
    <row r="160">
      <c r="Q160" s="5" t="str">
        <f>IF(C160="","",J160*M160)</f>
        <v/>
      </c>
      <c r="R160" s="5" t="str">
        <f>IF(C160="",IF(COUNT(A160:B160,D160:P160)=0,"","Falta el sitio"),IF(OR(F160&gt;E160,G160&gt;D160,K160&gt;J160,O160&gt;E160),"Revisar","Correcto"))</f>
        <v/>
      </c>
    </row>
    <row r="161">
      <c r="Q161" s="5" t="str">
        <f>IF(C161="","",J161*M161)</f>
        <v/>
      </c>
      <c r="R161" s="5" t="str">
        <f>IF(C161="",IF(COUNT(A161:B161,D161:P161)=0,"","Falta el sitio"),IF(OR(F161&gt;E161,G161&gt;D161,K161&gt;J161,O161&gt;E161),"Revisar","Correcto"))</f>
        <v/>
      </c>
    </row>
    <row r="162">
      <c r="Q162" s="5" t="str">
        <f>IF(C162="","",J162*M162)</f>
        <v/>
      </c>
      <c r="R162" s="5" t="str">
        <f>IF(C162="",IF(COUNT(A162:B162,D162:P162)=0,"","Falta el sitio"),IF(OR(F162&gt;E162,G162&gt;D162,K162&gt;J162,O162&gt;E162),"Revisar","Correcto"))</f>
        <v/>
      </c>
    </row>
    <row r="163">
      <c r="Q163" s="5" t="str">
        <f>IF(C163="","",J163*M163)</f>
        <v/>
      </c>
      <c r="R163" s="5" t="str">
        <f>IF(C163="",IF(COUNT(A163:B163,D163:P163)=0,"","Falta el sitio"),IF(OR(F163&gt;E163,G163&gt;D163,K163&gt;J163,O163&gt;E163),"Revisar","Correcto"))</f>
        <v/>
      </c>
    </row>
    <row r="164">
      <c r="Q164" s="5" t="str">
        <f>IF(C164="","",J164*M164)</f>
        <v/>
      </c>
      <c r="R164" s="5" t="str">
        <f>IF(C164="",IF(COUNT(A164:B164,D164:P164)=0,"","Falta el sitio"),IF(OR(F164&gt;E164,G164&gt;D164,K164&gt;J164,O164&gt;E164),"Revisar","Correcto"))</f>
        <v/>
      </c>
    </row>
    <row r="165">
      <c r="Q165" s="5" t="str">
        <f>IF(C165="","",J165*M165)</f>
        <v/>
      </c>
      <c r="R165" s="5" t="str">
        <f>IF(C165="",IF(COUNT(A165:B165,D165:P165)=0,"","Falta el sitio"),IF(OR(F165&gt;E165,G165&gt;D165,K165&gt;J165,O165&gt;E165),"Revisar","Correcto"))</f>
        <v/>
      </c>
    </row>
    <row r="166">
      <c r="Q166" s="5" t="str">
        <f>IF(C166="","",J166*M166)</f>
        <v/>
      </c>
      <c r="R166" s="5" t="str">
        <f>IF(C166="",IF(COUNT(A166:B166,D166:P166)=0,"","Falta el sitio"),IF(OR(F166&gt;E166,G166&gt;D166,K166&gt;J166,O166&gt;E166),"Revisar","Correcto"))</f>
        <v/>
      </c>
    </row>
    <row r="167">
      <c r="Q167" s="5" t="str">
        <f>IF(C167="","",J167*M167)</f>
        <v/>
      </c>
      <c r="R167" s="5" t="str">
        <f>IF(C167="",IF(COUNT(A167:B167,D167:P167)=0,"","Falta el sitio"),IF(OR(F167&gt;E167,G167&gt;D167,K167&gt;J167,O167&gt;E167),"Revisar","Correcto"))</f>
        <v/>
      </c>
    </row>
    <row r="168">
      <c r="Q168" s="5" t="str">
        <f>IF(C168="","",J168*M168)</f>
        <v/>
      </c>
      <c r="R168" s="5" t="str">
        <f>IF(C168="",IF(COUNT(A168:B168,D168:P168)=0,"","Falta el sitio"),IF(OR(F168&gt;E168,G168&gt;D168,K168&gt;J168,O168&gt;E168),"Revisar","Correcto"))</f>
        <v/>
      </c>
    </row>
    <row r="169">
      <c r="Q169" s="5" t="str">
        <f>IF(C169="","",J169*M169)</f>
        <v/>
      </c>
      <c r="R169" s="5" t="str">
        <f>IF(C169="",IF(COUNT(A169:B169,D169:P169)=0,"","Falta el sitio"),IF(OR(F169&gt;E169,G169&gt;D169,K169&gt;J169,O169&gt;E169),"Revisar","Correcto"))</f>
        <v/>
      </c>
    </row>
    <row r="170">
      <c r="Q170" s="5" t="str">
        <f>IF(C170="","",J170*M170)</f>
        <v/>
      </c>
      <c r="R170" s="5" t="str">
        <f>IF(C170="",IF(COUNT(A170:B170,D170:P170)=0,"","Falta el sitio"),IF(OR(F170&gt;E170,G170&gt;D170,K170&gt;J170,O170&gt;E170),"Revisar","Correcto"))</f>
        <v/>
      </c>
    </row>
    <row r="171">
      <c r="Q171" s="5" t="str">
        <f>IF(C171="","",J171*M171)</f>
        <v/>
      </c>
      <c r="R171" s="5" t="str">
        <f>IF(C171="",IF(COUNT(A171:B171,D171:P171)=0,"","Falta el sitio"),IF(OR(F171&gt;E171,G171&gt;D171,K171&gt;J171,O171&gt;E171),"Revisar","Correcto"))</f>
        <v/>
      </c>
    </row>
    <row r="172">
      <c r="Q172" s="5" t="str">
        <f>IF(C172="","",J172*M172)</f>
        <v/>
      </c>
      <c r="R172" s="5" t="str">
        <f>IF(C172="",IF(COUNT(A172:B172,D172:P172)=0,"","Falta el sitio"),IF(OR(F172&gt;E172,G172&gt;D172,K172&gt;J172,O172&gt;E172),"Revisar","Correcto"))</f>
        <v/>
      </c>
    </row>
    <row r="173">
      <c r="Q173" s="5" t="str">
        <f>IF(C173="","",J173*M173)</f>
        <v/>
      </c>
      <c r="R173" s="5" t="str">
        <f>IF(C173="",IF(COUNT(A173:B173,D173:P173)=0,"","Falta el sitio"),IF(OR(F173&gt;E173,G173&gt;D173,K173&gt;J173,O173&gt;E173),"Revisar","Correcto"))</f>
        <v/>
      </c>
    </row>
    <row r="174">
      <c r="Q174" s="5" t="str">
        <f>IF(C174="","",J174*M174)</f>
        <v/>
      </c>
      <c r="R174" s="5" t="str">
        <f>IF(C174="",IF(COUNT(A174:B174,D174:P174)=0,"","Falta el sitio"),IF(OR(F174&gt;E174,G174&gt;D174,K174&gt;J174,O174&gt;E174),"Revisar","Correcto"))</f>
        <v/>
      </c>
    </row>
    <row r="175">
      <c r="Q175" s="5" t="str">
        <f>IF(C175="","",J175*M175)</f>
        <v/>
      </c>
      <c r="R175" s="5" t="str">
        <f>IF(C175="",IF(COUNT(A175:B175,D175:P175)=0,"","Falta el sitio"),IF(OR(F175&gt;E175,G175&gt;D175,K175&gt;J175,O175&gt;E175),"Revisar","Correcto"))</f>
        <v/>
      </c>
    </row>
    <row r="176">
      <c r="Q176" s="5" t="str">
        <f>IF(C176="","",J176*M176)</f>
        <v/>
      </c>
      <c r="R176" s="5" t="str">
        <f>IF(C176="",IF(COUNT(A176:B176,D176:P176)=0,"","Falta el sitio"),IF(OR(F176&gt;E176,G176&gt;D176,K176&gt;J176,O176&gt;E176),"Revisar","Correcto"))</f>
        <v/>
      </c>
    </row>
    <row r="177">
      <c r="Q177" s="5" t="str">
        <f>IF(C177="","",J177*M177)</f>
        <v/>
      </c>
      <c r="R177" s="5" t="str">
        <f>IF(C177="",IF(COUNT(A177:B177,D177:P177)=0,"","Falta el sitio"),IF(OR(F177&gt;E177,G177&gt;D177,K177&gt;J177,O177&gt;E177),"Revisar","Correcto"))</f>
        <v/>
      </c>
    </row>
    <row r="178">
      <c r="Q178" s="5" t="str">
        <f>IF(C178="","",J178*M178)</f>
        <v/>
      </c>
      <c r="R178" s="5" t="str">
        <f>IF(C178="",IF(COUNT(A178:B178,D178:P178)=0,"","Falta el sitio"),IF(OR(F178&gt;E178,G178&gt;D178,K178&gt;J178,O178&gt;E178),"Revisar","Correcto"))</f>
        <v/>
      </c>
    </row>
    <row r="179">
      <c r="Q179" s="5" t="str">
        <f>IF(C179="","",J179*M179)</f>
        <v/>
      </c>
      <c r="R179" s="5" t="str">
        <f>IF(C179="",IF(COUNT(A179:B179,D179:P179)=0,"","Falta el sitio"),IF(OR(F179&gt;E179,G179&gt;D179,K179&gt;J179,O179&gt;E179),"Revisar","Correcto"))</f>
        <v/>
      </c>
    </row>
    <row r="180">
      <c r="Q180" s="5" t="str">
        <f>IF(C180="","",J180*M180)</f>
        <v/>
      </c>
      <c r="R180" s="5" t="str">
        <f>IF(C180="",IF(COUNT(A180:B180,D180:P180)=0,"","Falta el sitio"),IF(OR(F180&gt;E180,G180&gt;D180,K180&gt;J180,O180&gt;E180),"Revisar","Correcto"))</f>
        <v/>
      </c>
    </row>
    <row r="181">
      <c r="Q181" s="5" t="str">
        <f>IF(C181="","",J181*M181)</f>
        <v/>
      </c>
      <c r="R181" s="5" t="str">
        <f>IF(C181="",IF(COUNT(A181:B181,D181:P181)=0,"","Falta el sitio"),IF(OR(F181&gt;E181,G181&gt;D181,K181&gt;J181,O181&gt;E181),"Revisar","Correcto"))</f>
        <v/>
      </c>
    </row>
    <row r="182">
      <c r="Q182" s="5" t="str">
        <f>IF(C182="","",J182*M182)</f>
        <v/>
      </c>
      <c r="R182" s="5" t="str">
        <f>IF(C182="",IF(COUNT(A182:B182,D182:P182)=0,"","Falta el sitio"),IF(OR(F182&gt;E182,G182&gt;D182,K182&gt;J182,O182&gt;E182),"Revisar","Correcto"))</f>
        <v/>
      </c>
    </row>
    <row r="183">
      <c r="Q183" s="5" t="str">
        <f>IF(C183="","",J183*M183)</f>
        <v/>
      </c>
      <c r="R183" s="5" t="str">
        <f>IF(C183="",IF(COUNT(A183:B183,D183:P183)=0,"","Falta el sitio"),IF(OR(F183&gt;E183,G183&gt;D183,K183&gt;J183,O183&gt;E183),"Revisar","Correcto"))</f>
        <v/>
      </c>
    </row>
    <row r="184">
      <c r="Q184" s="5" t="str">
        <f>IF(C184="","",J184*M184)</f>
        <v/>
      </c>
      <c r="R184" s="5" t="str">
        <f>IF(C184="",IF(COUNT(A184:B184,D184:P184)=0,"","Falta el sitio"),IF(OR(F184&gt;E184,G184&gt;D184,K184&gt;J184,O184&gt;E184),"Revisar","Correcto"))</f>
        <v/>
      </c>
    </row>
    <row r="185">
      <c r="Q185" s="5" t="str">
        <f>IF(C185="","",J185*M185)</f>
        <v/>
      </c>
      <c r="R185" s="5" t="str">
        <f>IF(C185="",IF(COUNT(A185:B185,D185:P185)=0,"","Falta el sitio"),IF(OR(F185&gt;E185,G185&gt;D185,K185&gt;J185,O185&gt;E185),"Revisar","Correcto"))</f>
        <v/>
      </c>
    </row>
    <row r="186">
      <c r="Q186" s="5" t="str">
        <f>IF(C186="","",J186*M186)</f>
        <v/>
      </c>
      <c r="R186" s="5" t="str">
        <f>IF(C186="",IF(COUNT(A186:B186,D186:P186)=0,"","Falta el sitio"),IF(OR(F186&gt;E186,G186&gt;D186,K186&gt;J186,O186&gt;E186),"Revisar","Correcto"))</f>
        <v/>
      </c>
    </row>
    <row r="187">
      <c r="Q187" s="5" t="str">
        <f>IF(C187="","",J187*M187)</f>
        <v/>
      </c>
      <c r="R187" s="5" t="str">
        <f>IF(C187="",IF(COUNT(A187:B187,D187:P187)=0,"","Falta el sitio"),IF(OR(F187&gt;E187,G187&gt;D187,K187&gt;J187,O187&gt;E187),"Revisar","Correcto"))</f>
        <v/>
      </c>
    </row>
    <row r="188">
      <c r="Q188" s="5" t="str">
        <f>IF(C188="","",J188*M188)</f>
        <v/>
      </c>
      <c r="R188" s="5" t="str">
        <f>IF(C188="",IF(COUNT(A188:B188,D188:P188)=0,"","Falta el sitio"),IF(OR(F188&gt;E188,G188&gt;D188,K188&gt;J188,O188&gt;E188),"Revisar","Correcto"))</f>
        <v/>
      </c>
    </row>
    <row r="189">
      <c r="Q189" s="5" t="str">
        <f>IF(C189="","",J189*M189)</f>
        <v/>
      </c>
      <c r="R189" s="5" t="str">
        <f>IF(C189="",IF(COUNT(A189:B189,D189:P189)=0,"","Falta el sitio"),IF(OR(F189&gt;E189,G189&gt;D189,K189&gt;J189,O189&gt;E189),"Revisar","Correcto"))</f>
        <v/>
      </c>
    </row>
    <row r="190">
      <c r="Q190" s="5" t="str">
        <f>IF(C190="","",J190*M190)</f>
        <v/>
      </c>
      <c r="R190" s="5" t="str">
        <f>IF(C190="",IF(COUNT(A190:B190,D190:P190)=0,"","Falta el sitio"),IF(OR(F190&gt;E190,G190&gt;D190,K190&gt;J190,O190&gt;E190),"Revisar","Correcto"))</f>
        <v/>
      </c>
    </row>
    <row r="191">
      <c r="Q191" s="5" t="str">
        <f>IF(C191="","",J191*M191)</f>
        <v/>
      </c>
      <c r="R191" s="5" t="str">
        <f>IF(C191="",IF(COUNT(A191:B191,D191:P191)=0,"","Falta el sitio"),IF(OR(F191&gt;E191,G191&gt;D191,K191&gt;J191,O191&gt;E191),"Revisar","Correcto"))</f>
        <v/>
      </c>
    </row>
    <row r="192">
      <c r="Q192" s="5" t="str">
        <f>IF(C192="","",J192*M192)</f>
        <v/>
      </c>
      <c r="R192" s="5" t="str">
        <f>IF(C192="",IF(COUNT(A192:B192,D192:P192)=0,"","Falta el sitio"),IF(OR(F192&gt;E192,G192&gt;D192,K192&gt;J192,O192&gt;E192),"Revisar","Correcto"))</f>
        <v/>
      </c>
    </row>
    <row r="193">
      <c r="Q193" s="5" t="str">
        <f>IF(C193="","",J193*M193)</f>
        <v/>
      </c>
      <c r="R193" s="5" t="str">
        <f>IF(C193="",IF(COUNT(A193:B193,D193:P193)=0,"","Falta el sitio"),IF(OR(F193&gt;E193,G193&gt;D193,K193&gt;J193,O193&gt;E193),"Revisar","Correcto"))</f>
        <v/>
      </c>
    </row>
    <row r="194">
      <c r="Q194" s="5" t="str">
        <f>IF(C194="","",J194*M194)</f>
        <v/>
      </c>
      <c r="R194" s="5" t="str">
        <f>IF(C194="",IF(COUNT(A194:B194,D194:P194)=0,"","Falta el sitio"),IF(OR(F194&gt;E194,G194&gt;D194,K194&gt;J194,O194&gt;E194),"Revisar","Correcto"))</f>
        <v/>
      </c>
    </row>
    <row r="195">
      <c r="Q195" s="5" t="str">
        <f>IF(C195="","",J195*M195)</f>
        <v/>
      </c>
      <c r="R195" s="5" t="str">
        <f>IF(C195="",IF(COUNT(A195:B195,D195:P195)=0,"","Falta el sitio"),IF(OR(F195&gt;E195,G195&gt;D195,K195&gt;J195,O195&gt;E195),"Revisar","Correcto"))</f>
        <v/>
      </c>
    </row>
    <row r="196">
      <c r="Q196" s="5" t="str">
        <f>IF(C196="","",J196*M196)</f>
        <v/>
      </c>
      <c r="R196" s="5" t="str">
        <f>IF(C196="",IF(COUNT(A196:B196,D196:P196)=0,"","Falta el sitio"),IF(OR(F196&gt;E196,G196&gt;D196,K196&gt;J196,O196&gt;E196),"Revisar","Correcto"))</f>
        <v/>
      </c>
    </row>
    <row r="197">
      <c r="Q197" s="5" t="str">
        <f>IF(C197="","",J197*M197)</f>
        <v/>
      </c>
      <c r="R197" s="5" t="str">
        <f>IF(C197="",IF(COUNT(A197:B197,D197:P197)=0,"","Falta el sitio"),IF(OR(F197&gt;E197,G197&gt;D197,K197&gt;J197,O197&gt;E197),"Revisar","Correcto"))</f>
        <v/>
      </c>
    </row>
    <row r="198">
      <c r="Q198" s="5" t="str">
        <f>IF(C198="","",J198*M198)</f>
        <v/>
      </c>
      <c r="R198" s="5" t="str">
        <f>IF(C198="",IF(COUNT(A198:B198,D198:P198)=0,"","Falta el sitio"),IF(OR(F198&gt;E198,G198&gt;D198,K198&gt;J198,O198&gt;E198),"Revisar","Correcto"))</f>
        <v/>
      </c>
    </row>
    <row r="199">
      <c r="Q199" s="5" t="str">
        <f>IF(C199="","",J199*M199)</f>
        <v/>
      </c>
      <c r="R199" s="5" t="str">
        <f>IF(C199="",IF(COUNT(A199:B199,D199:P199)=0,"","Falta el sitio"),IF(OR(F199&gt;E199,G199&gt;D199,K199&gt;J199,O199&gt;E199),"Revisar","Correcto"))</f>
        <v/>
      </c>
    </row>
    <row r="200">
      <c r="Q200" s="5" t="str">
        <f>IF(C200="","",J200*M200)</f>
        <v/>
      </c>
      <c r="R200" s="5" t="str">
        <f>IF(C200="",IF(COUNT(A200:B200,D200:P200)=0,"","Falta el sitio"),IF(OR(F200&gt;E200,G200&gt;D200,K200&gt;J200,O200&gt;E200),"Revisar","Correcto"))</f>
        <v/>
      </c>
    </row>
    <row r="201">
      <c r="Q201" s="5" t="str">
        <f>IF(C201="","",J201*M201)</f>
        <v/>
      </c>
      <c r="R201" s="5" t="str">
        <f>IF(C201="",IF(COUNT(A201:B201,D201:P201)=0,"","Falta el sitio"),IF(OR(F201&gt;E201,G201&gt;D201,K201&gt;J201,O201&gt;E201),"Revisar","Correcto"))</f>
        <v/>
      </c>
    </row>
    <row r="202">
      <c r="Q202" s="5" t="str">
        <f>IF(C202="","",J202*M202)</f>
        <v/>
      </c>
      <c r="R202" s="5" t="str">
        <f>IF(C202="",IF(COUNT(A202:B202,D202:P202)=0,"","Falta el sitio"),IF(OR(F202&gt;E202,G202&gt;D202,K202&gt;J202,O202&gt;E202),"Revisar","Correcto"))</f>
        <v/>
      </c>
    </row>
    <row r="203">
      <c r="Q203" s="5" t="str">
        <f>IF(C203="","",J203*M203)</f>
        <v/>
      </c>
      <c r="R203" s="5" t="str">
        <f>IF(C203="",IF(COUNT(A203:B203,D203:P203)=0,"","Falta el sitio"),IF(OR(F203&gt;E203,G203&gt;D203,K203&gt;J203,O203&gt;E203),"Revisar","Correcto"))</f>
        <v/>
      </c>
    </row>
    <row r="204">
      <c r="Q204" s="5" t="str">
        <f>IF(C204="","",J204*M204)</f>
        <v/>
      </c>
      <c r="R204" s="5" t="str">
        <f>IF(C204="",IF(COUNT(A204:B204,D204:P204)=0,"","Falta el sitio"),IF(OR(F204&gt;E204,G204&gt;D204,K204&gt;J204,O204&gt;E204),"Revisar","Correcto"))</f>
        <v/>
      </c>
    </row>
    <row r="205">
      <c r="Q205" s="5" t="str">
        <f>IF(C205="","",J205*M205)</f>
        <v/>
      </c>
      <c r="R205" s="5" t="str">
        <f>IF(C205="",IF(COUNT(A205:B205,D205:P205)=0,"","Falta el sitio"),IF(OR(F205&gt;E205,G205&gt;D205,K205&gt;J205,O205&gt;E205),"Revisar","Correcto"))</f>
        <v/>
      </c>
    </row>
    <row r="206">
      <c r="Q206" s="5" t="str">
        <f>IF(C206="","",J206*M206)</f>
        <v/>
      </c>
      <c r="R206" s="5" t="str">
        <f>IF(C206="",IF(COUNT(A206:B206,D206:P206)=0,"","Falta el sitio"),IF(OR(F206&gt;E206,G206&gt;D206,K206&gt;J206,O206&gt;E206),"Revisar","Correcto"))</f>
        <v/>
      </c>
    </row>
    <row r="207">
      <c r="Q207" s="5" t="str">
        <f>IF(C207="","",J207*M207)</f>
        <v/>
      </c>
      <c r="R207" s="5" t="str">
        <f>IF(C207="",IF(COUNT(A207:B207,D207:P207)=0,"","Falta el sitio"),IF(OR(F207&gt;E207,G207&gt;D207,K207&gt;J207,O207&gt;E207),"Revisar","Correcto"))</f>
        <v/>
      </c>
    </row>
    <row r="208">
      <c r="Q208" s="5" t="str">
        <f>IF(C208="","",J208*M208)</f>
        <v/>
      </c>
      <c r="R208" s="5" t="str">
        <f>IF(C208="",IF(COUNT(A208:B208,D208:P208)=0,"","Falta el sitio"),IF(OR(F208&gt;E208,G208&gt;D208,K208&gt;J208,O208&gt;E208),"Revisar","Correcto"))</f>
        <v/>
      </c>
    </row>
    <row r="209">
      <c r="Q209" s="5" t="str">
        <f>IF(C209="","",J209*M209)</f>
        <v/>
      </c>
      <c r="R209" s="5" t="str">
        <f>IF(C209="",IF(COUNT(A209:B209,D209:P209)=0,"","Falta el sitio"),IF(OR(F209&gt;E209,G209&gt;D209,K209&gt;J209,O209&gt;E209),"Revisar","Correcto"))</f>
        <v/>
      </c>
    </row>
    <row r="210">
      <c r="Q210" s="5" t="str">
        <f>IF(C210="","",J210*M210)</f>
        <v/>
      </c>
      <c r="R210" s="5" t="str">
        <f>IF(C210="",IF(COUNT(A210:B210,D210:P210)=0,"","Falta el sitio"),IF(OR(F210&gt;E210,G210&gt;D210,K210&gt;J210,O210&gt;E210),"Revisar","Correcto"))</f>
        <v/>
      </c>
    </row>
    <row r="211">
      <c r="Q211" s="5" t="str">
        <f>IF(C211="","",J211*M211)</f>
        <v/>
      </c>
      <c r="R211" s="5" t="str">
        <f>IF(C211="",IF(COUNT(A211:B211,D211:P211)=0,"","Falta el sitio"),IF(OR(F211&gt;E211,G211&gt;D211,K211&gt;J211,O211&gt;E211),"Revisar","Correcto"))</f>
        <v/>
      </c>
    </row>
    <row r="212">
      <c r="Q212" s="5" t="str">
        <f>IF(C212="","",J212*M212)</f>
        <v/>
      </c>
      <c r="R212" s="5" t="str">
        <f>IF(C212="",IF(COUNT(A212:B212,D212:P212)=0,"","Falta el sitio"),IF(OR(F212&gt;E212,G212&gt;D212,K212&gt;J212,O212&gt;E212),"Revisar","Correcto"))</f>
        <v/>
      </c>
    </row>
    <row r="213">
      <c r="Q213" s="5" t="str">
        <f>IF(C213="","",J213*M213)</f>
        <v/>
      </c>
      <c r="R213" s="5" t="str">
        <f>IF(C213="",IF(COUNT(A213:B213,D213:P213)=0,"","Falta el sitio"),IF(OR(F213&gt;E213,G213&gt;D213,K213&gt;J213,O213&gt;E213),"Revisar","Correcto"))</f>
        <v/>
      </c>
    </row>
    <row r="214">
      <c r="Q214" s="5" t="str">
        <f>IF(C214="","",J214*M214)</f>
        <v/>
      </c>
      <c r="R214" s="5" t="str">
        <f>IF(C214="",IF(COUNT(A214:B214,D214:P214)=0,"","Falta el sitio"),IF(OR(F214&gt;E214,G214&gt;D214,K214&gt;J214,O214&gt;E214),"Revisar","Correcto"))</f>
        <v/>
      </c>
    </row>
    <row r="215">
      <c r="Q215" s="5" t="str">
        <f>IF(C215="","",J215*M215)</f>
        <v/>
      </c>
      <c r="R215" s="5" t="str">
        <f>IF(C215="",IF(COUNT(A215:B215,D215:P215)=0,"","Falta el sitio"),IF(OR(F215&gt;E215,G215&gt;D215,K215&gt;J215,O215&gt;E215),"Revisar","Correcto"))</f>
        <v/>
      </c>
    </row>
    <row r="216">
      <c r="Q216" s="5" t="str">
        <f>IF(C216="","",J216*M216)</f>
        <v/>
      </c>
      <c r="R216" s="5" t="str">
        <f>IF(C216="",IF(COUNT(A216:B216,D216:P216)=0,"","Falta el sitio"),IF(OR(F216&gt;E216,G216&gt;D216,K216&gt;J216,O216&gt;E216),"Revisar","Correcto"))</f>
        <v/>
      </c>
    </row>
    <row r="217">
      <c r="Q217" s="5" t="str">
        <f>IF(C217="","",J217*M217)</f>
        <v/>
      </c>
      <c r="R217" s="5" t="str">
        <f>IF(C217="",IF(COUNT(A217:B217,D217:P217)=0,"","Falta el sitio"),IF(OR(F217&gt;E217,G217&gt;D217,K217&gt;J217,O217&gt;E217),"Revisar","Correcto"))</f>
        <v/>
      </c>
    </row>
    <row r="218">
      <c r="Q218" s="5" t="str">
        <f>IF(C218="","",J218*M218)</f>
        <v/>
      </c>
      <c r="R218" s="5" t="str">
        <f>IF(C218="",IF(COUNT(A218:B218,D218:P218)=0,"","Falta el sitio"),IF(OR(F218&gt;E218,G218&gt;D218,K218&gt;J218,O218&gt;E218),"Revisar","Correcto"))</f>
        <v/>
      </c>
    </row>
    <row r="219">
      <c r="Q219" s="5" t="str">
        <f>IF(C219="","",J219*M219)</f>
        <v/>
      </c>
      <c r="R219" s="5" t="str">
        <f>IF(C219="",IF(COUNT(A219:B219,D219:P219)=0,"","Falta el sitio"),IF(OR(F219&gt;E219,G219&gt;D219,K219&gt;J219,O219&gt;E219),"Revisar","Correcto"))</f>
        <v/>
      </c>
    </row>
    <row r="220">
      <c r="Q220" s="5" t="str">
        <f>IF(C220="","",J220*M220)</f>
        <v/>
      </c>
      <c r="R220" s="5" t="str">
        <f>IF(C220="",IF(COUNT(A220:B220,D220:P220)=0,"","Falta el sitio"),IF(OR(F220&gt;E220,G220&gt;D220,K220&gt;J220,O220&gt;E220),"Revisar","Correcto"))</f>
        <v/>
      </c>
    </row>
    <row r="221">
      <c r="Q221" s="5" t="str">
        <f>IF(C221="","",J221*M221)</f>
        <v/>
      </c>
      <c r="R221" s="5" t="str">
        <f>IF(C221="",IF(COUNT(A221:B221,D221:P221)=0,"","Falta el sitio"),IF(OR(F221&gt;E221,G221&gt;D221,K221&gt;J221,O221&gt;E221),"Revisar","Correcto"))</f>
        <v/>
      </c>
    </row>
    <row r="222">
      <c r="Q222" s="5" t="str">
        <f>IF(C222="","",J222*M222)</f>
        <v/>
      </c>
      <c r="R222" s="5" t="str">
        <f>IF(C222="",IF(COUNT(A222:B222,D222:P222)=0,"","Falta el sitio"),IF(OR(F222&gt;E222,G222&gt;D222,K222&gt;J222,O222&gt;E222),"Revisar","Correcto"))</f>
        <v/>
      </c>
    </row>
    <row r="223">
      <c r="Q223" s="5" t="str">
        <f>IF(C223="","",J223*M223)</f>
        <v/>
      </c>
      <c r="R223" s="5" t="str">
        <f>IF(C223="",IF(COUNT(A223:B223,D223:P223)=0,"","Falta el sitio"),IF(OR(F223&gt;E223,G223&gt;D223,K223&gt;J223,O223&gt;E223),"Revisar","Correcto"))</f>
        <v/>
      </c>
    </row>
    <row r="224">
      <c r="Q224" s="5" t="str">
        <f>IF(C224="","",J224*M224)</f>
        <v/>
      </c>
      <c r="R224" s="5" t="str">
        <f>IF(C224="",IF(COUNT(A224:B224,D224:P224)=0,"","Falta el sitio"),IF(OR(F224&gt;E224,G224&gt;D224,K224&gt;J224,O224&gt;E224),"Revisar","Correcto"))</f>
        <v/>
      </c>
    </row>
    <row r="225">
      <c r="Q225" s="5" t="str">
        <f>IF(C225="","",J225*M225)</f>
        <v/>
      </c>
      <c r="R225" s="5" t="str">
        <f>IF(C225="",IF(COUNT(A225:B225,D225:P225)=0,"","Falta el sitio"),IF(OR(F225&gt;E225,G225&gt;D225,K225&gt;J225,O225&gt;E225),"Revisar","Correcto"))</f>
        <v/>
      </c>
    </row>
    <row r="226">
      <c r="Q226" s="5" t="str">
        <f>IF(C226="","",J226*M226)</f>
        <v/>
      </c>
      <c r="R226" s="5" t="str">
        <f>IF(C226="",IF(COUNT(A226:B226,D226:P226)=0,"","Falta el sitio"),IF(OR(F226&gt;E226,G226&gt;D226,K226&gt;J226,O226&gt;E226),"Revisar","Correcto"))</f>
        <v/>
      </c>
    </row>
    <row r="227">
      <c r="Q227" s="5" t="str">
        <f>IF(C227="","",J227*M227)</f>
        <v/>
      </c>
      <c r="R227" s="5" t="str">
        <f>IF(C227="",IF(COUNT(A227:B227,D227:P227)=0,"","Falta el sitio"),IF(OR(F227&gt;E227,G227&gt;D227,K227&gt;J227,O227&gt;E227),"Revisar","Correcto"))</f>
        <v/>
      </c>
    </row>
    <row r="228">
      <c r="Q228" s="5" t="str">
        <f>IF(C228="","",J228*M228)</f>
        <v/>
      </c>
      <c r="R228" s="5" t="str">
        <f>IF(C228="",IF(COUNT(A228:B228,D228:P228)=0,"","Falta el sitio"),IF(OR(F228&gt;E228,G228&gt;D228,K228&gt;J228,O228&gt;E228),"Revisar","Correcto"))</f>
        <v/>
      </c>
    </row>
    <row r="229">
      <c r="Q229" s="5" t="str">
        <f>IF(C229="","",J229*M229)</f>
        <v/>
      </c>
      <c r="R229" s="5" t="str">
        <f>IF(C229="",IF(COUNT(A229:B229,D229:P229)=0,"","Falta el sitio"),IF(OR(F229&gt;E229,G229&gt;D229,K229&gt;J229,O229&gt;E229),"Revisar","Correcto"))</f>
        <v/>
      </c>
    </row>
    <row r="230">
      <c r="Q230" s="5" t="str">
        <f>IF(C230="","",J230*M230)</f>
        <v/>
      </c>
      <c r="R230" s="5" t="str">
        <f>IF(C230="",IF(COUNT(A230:B230,D230:P230)=0,"","Falta el sitio"),IF(OR(F230&gt;E230,G230&gt;D230,K230&gt;J230,O230&gt;E230),"Revisar","Correcto"))</f>
        <v/>
      </c>
    </row>
    <row r="231">
      <c r="Q231" s="5" t="str">
        <f>IF(C231="","",J231*M231)</f>
        <v/>
      </c>
      <c r="R231" s="5" t="str">
        <f>IF(C231="",IF(COUNT(A231:B231,D231:P231)=0,"","Falta el sitio"),IF(OR(F231&gt;E231,G231&gt;D231,K231&gt;J231,O231&gt;E231),"Revisar","Correcto"))</f>
        <v/>
      </c>
    </row>
    <row r="232">
      <c r="Q232" s="5" t="str">
        <f>IF(C232="","",J232*M232)</f>
        <v/>
      </c>
      <c r="R232" s="5" t="str">
        <f>IF(C232="",IF(COUNT(A232:B232,D232:P232)=0,"","Falta el sitio"),IF(OR(F232&gt;E232,G232&gt;D232,K232&gt;J232,O232&gt;E232),"Revisar","Correcto"))</f>
        <v/>
      </c>
    </row>
    <row r="233">
      <c r="Q233" s="5" t="str">
        <f>IF(C233="","",J233*M233)</f>
        <v/>
      </c>
      <c r="R233" s="5" t="str">
        <f>IF(C233="",IF(COUNT(A233:B233,D233:P233)=0,"","Falta el sitio"),IF(OR(F233&gt;E233,G233&gt;D233,K233&gt;J233,O233&gt;E233),"Revisar","Correcto"))</f>
        <v/>
      </c>
    </row>
    <row r="234">
      <c r="Q234" s="5" t="str">
        <f>IF(C234="","",J234*M234)</f>
        <v/>
      </c>
      <c r="R234" s="5" t="str">
        <f>IF(C234="",IF(COUNT(A234:B234,D234:P234)=0,"","Falta el sitio"),IF(OR(F234&gt;E234,G234&gt;D234,K234&gt;J234,O234&gt;E234),"Revisar","Correcto"))</f>
        <v/>
      </c>
    </row>
    <row r="235">
      <c r="Q235" s="5" t="str">
        <f>IF(C235="","",J235*M235)</f>
        <v/>
      </c>
      <c r="R235" s="5" t="str">
        <f>IF(C235="",IF(COUNT(A235:B235,D235:P235)=0,"","Falta el sitio"),IF(OR(F235&gt;E235,G235&gt;D235,K235&gt;J235,O235&gt;E235),"Revisar","Correcto"))</f>
        <v/>
      </c>
    </row>
    <row r="236">
      <c r="Q236" s="5" t="str">
        <f>IF(C236="","",J236*M236)</f>
        <v/>
      </c>
      <c r="R236" s="5" t="str">
        <f>IF(C236="",IF(COUNT(A236:B236,D236:P236)=0,"","Falta el sitio"),IF(OR(F236&gt;E236,G236&gt;D236,K236&gt;J236,O236&gt;E236),"Revisar","Correcto"))</f>
        <v/>
      </c>
    </row>
    <row r="237">
      <c r="Q237" s="5" t="str">
        <f>IF(C237="","",J237*M237)</f>
        <v/>
      </c>
      <c r="R237" s="5" t="str">
        <f>IF(C237="",IF(COUNT(A237:B237,D237:P237)=0,"","Falta el sitio"),IF(OR(F237&gt;E237,G237&gt;D237,K237&gt;J237,O237&gt;E237),"Revisar","Correcto"))</f>
        <v/>
      </c>
    </row>
    <row r="238">
      <c r="Q238" s="5" t="str">
        <f>IF(C238="","",J238*M238)</f>
        <v/>
      </c>
      <c r="R238" s="5" t="str">
        <f>IF(C238="",IF(COUNT(A238:B238,D238:P238)=0,"","Falta el sitio"),IF(OR(F238&gt;E238,G238&gt;D238,K238&gt;J238,O238&gt;E238),"Revisar","Correcto"))</f>
        <v/>
      </c>
    </row>
    <row r="239">
      <c r="Q239" s="5" t="str">
        <f>IF(C239="","",J239*M239)</f>
        <v/>
      </c>
      <c r="R239" s="5" t="str">
        <f>IF(C239="",IF(COUNT(A239:B239,D239:P239)=0,"","Falta el sitio"),IF(OR(F239&gt;E239,G239&gt;D239,K239&gt;J239,O239&gt;E239),"Revisar","Correcto"))</f>
        <v/>
      </c>
    </row>
    <row r="240">
      <c r="Q240" s="5" t="str">
        <f>IF(C240="","",J240*M240)</f>
        <v/>
      </c>
      <c r="R240" s="5" t="str">
        <f>IF(C240="",IF(COUNT(A240:B240,D240:P240)=0,"","Falta el sitio"),IF(OR(F240&gt;E240,G240&gt;D240,K240&gt;J240,O240&gt;E240),"Revisar","Correcto"))</f>
        <v/>
      </c>
    </row>
    <row r="241">
      <c r="Q241" s="5" t="str">
        <f>IF(C241="","",J241*M241)</f>
        <v/>
      </c>
      <c r="R241" s="5" t="str">
        <f>IF(C241="",IF(COUNT(A241:B241,D241:P241)=0,"","Falta el sitio"),IF(OR(F241&gt;E241,G241&gt;D241,K241&gt;J241,O241&gt;E241),"Revisar","Correcto"))</f>
        <v/>
      </c>
    </row>
    <row r="242">
      <c r="Q242" s="5" t="str">
        <f>IF(C242="","",J242*M242)</f>
        <v/>
      </c>
      <c r="R242" s="5" t="str">
        <f>IF(C242="",IF(COUNT(A242:B242,D242:P242)=0,"","Falta el sitio"),IF(OR(F242&gt;E242,G242&gt;D242,K242&gt;J242,O242&gt;E242),"Revisar","Correcto"))</f>
        <v/>
      </c>
    </row>
    <row r="243">
      <c r="Q243" s="5" t="str">
        <f>IF(C243="","",J243*M243)</f>
        <v/>
      </c>
      <c r="R243" s="5" t="str">
        <f>IF(C243="",IF(COUNT(A243:B243,D243:P243)=0,"","Falta el sitio"),IF(OR(F243&gt;E243,G243&gt;D243,K243&gt;J243,O243&gt;E243),"Revisar","Correcto"))</f>
        <v/>
      </c>
    </row>
    <row r="244">
      <c r="Q244" s="5" t="str">
        <f>IF(C244="","",J244*M244)</f>
        <v/>
      </c>
      <c r="R244" s="5" t="str">
        <f>IF(C244="",IF(COUNT(A244:B244,D244:P244)=0,"","Falta el sitio"),IF(OR(F244&gt;E244,G244&gt;D244,K244&gt;J244,O244&gt;E244),"Revisar","Correcto"))</f>
        <v/>
      </c>
    </row>
    <row r="245">
      <c r="Q245" s="5" t="str">
        <f>IF(C245="","",J245*M245)</f>
        <v/>
      </c>
      <c r="R245" s="5" t="str">
        <f>IF(C245="",IF(COUNT(A245:B245,D245:P245)=0,"","Falta el sitio"),IF(OR(F245&gt;E245,G245&gt;D245,K245&gt;J245,O245&gt;E245),"Revisar","Correcto"))</f>
        <v/>
      </c>
    </row>
    <row r="246">
      <c r="Q246" s="5" t="str">
        <f>IF(C246="","",J246*M246)</f>
        <v/>
      </c>
      <c r="R246" s="5" t="str">
        <f>IF(C246="",IF(COUNT(A246:B246,D246:P246)=0,"","Falta el sitio"),IF(OR(F246&gt;E246,G246&gt;D246,K246&gt;J246,O246&gt;E246),"Revisar","Correcto"))</f>
        <v/>
      </c>
    </row>
    <row r="247">
      <c r="Q247" s="5" t="str">
        <f>IF(C247="","",J247*M247)</f>
        <v/>
      </c>
      <c r="R247" s="5" t="str">
        <f>IF(C247="",IF(COUNT(A247:B247,D247:P247)=0,"","Falta el sitio"),IF(OR(F247&gt;E247,G247&gt;D247,K247&gt;J247,O247&gt;E247),"Revisar","Correcto"))</f>
        <v/>
      </c>
    </row>
  </sheetData>
  <autoFilter ref="A1:R247"/>
  <pageMargins left="0.5" right="0.5" top="0.6" bottom="0.8" header="0.3" footer="0.4"/>
  <pageSetup paperSize="9" orientation="landscape" fitToWidth="1" fitToHeight="0"/>
  <headerFooter>
    <oddFooter>&amp;L&amp;8auditans.com/recursos/indicadores-de-control-de-contratistas-excel
Versión 1.0 · 1 de octubre de 2026&amp;R&amp;8
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8" customWidth="1"/>
    <col min="2" max="2" width="14" customWidth="1"/>
    <col min="3" max="3" width="14" customWidth="1"/>
    <col min="4" max="4" width="12" customWidth="1"/>
  </cols>
  <sheetData>
    <row r="1">
      <c r="A1" s="1" t="inlineStr">
        <is>
          <t xml:space="preserve">Indicador</t>
        </is>
      </c>
      <c r="B1" s="1" t="inlineStr">
        <is>
          <t xml:space="preserve">Mes elegido</t>
        </is>
      </c>
      <c r="C1" s="1" t="inlineStr">
        <is>
          <t xml:space="preserve">Mes anterior</t>
        </is>
      </c>
      <c r="D1" s="1" t="inlineStr">
        <is>
          <t xml:space="preserve">Variación</t>
        </is>
      </c>
    </row>
    <row r="2">
      <c r="A2" s="0" t="inlineStr">
        <is>
          <t xml:space="preserve">Año a consultar</t>
        </is>
      </c>
      <c r="B2" s="0">
        <v>2026</v>
      </c>
      <c r="C2" s="5">
        <f>IF(B3=1,B2-1,B2)</f>
        <v>2026</v>
      </c>
    </row>
    <row r="3">
      <c r="A3" s="0" t="inlineStr">
        <is>
          <t xml:space="preserve">Mes a consultar (1 a 12)</t>
        </is>
      </c>
      <c r="B3" s="0">
        <v>9</v>
      </c>
      <c r="C3" s="5">
        <f>IF(B3=1,12,B3-1)</f>
        <v>8</v>
      </c>
    </row>
    <row r="4">
      <c r="A4" s="0" t="inlineStr">
        <is>
          <t xml:space="preserve">Sitio a consultar (Todos, o el nombre de un sitio)</t>
        </is>
      </c>
      <c r="B4" s="0" t="inlineStr">
        <is>
          <t xml:space="preserve">Todos</t>
        </is>
      </c>
    </row>
    <row r="5">
      <c r="A5" s="0" t="inlineStr">
        <is>
          <t xml:space="preserve">Firmas activas</t>
        </is>
      </c>
      <c r="B5" s="5">
        <f>SUMIFS(Datos!$D:$D,Datos!$A:$A,$B$2,Datos!$B:$B,$B$3,Datos!$C:$C,IF($B$4="Todos","&lt;&gt;",$B$4))</f>
        <v>10</v>
      </c>
      <c r="C5" s="5">
        <f>SUMIFS(Datos!$D:$D,Datos!$A:$A,$C$2,Datos!$B:$B,$C$3,Datos!$C:$C,IF($B$4="Todos","&lt;&gt;",$B$4))</f>
        <v>10</v>
      </c>
      <c r="D5" s="5">
        <f>IF(OR(B5="",C5=""),"",B5-C5)</f>
        <v>0</v>
      </c>
    </row>
    <row r="6">
      <c r="A6" s="0" t="inlineStr">
        <is>
          <t xml:space="preserve">Personas activas</t>
        </is>
      </c>
      <c r="B6" s="5">
        <f>SUMIFS(Datos!$E:$E,Datos!$A:$A,$B$2,Datos!$B:$B,$B$3,Datos!$C:$C,IF($B$4="Todos","&lt;&gt;",$B$4))</f>
        <v>50</v>
      </c>
      <c r="C6" s="5">
        <f>SUMIFS(Datos!$E:$E,Datos!$A:$A,$C$2,Datos!$B:$B,$C$3,Datos!$C:$C,IF($B$4="Todos","&lt;&gt;",$B$4))</f>
        <v>50</v>
      </c>
      <c r="D6" s="5">
        <f>IF(OR(B6="",C6=""),"",B6-C6)</f>
        <v>0</v>
      </c>
    </row>
    <row r="7">
      <c r="A7" s="0" t="inlineStr">
        <is>
          <t xml:space="preserve">Personas habilitadas</t>
        </is>
      </c>
      <c r="B7" s="5">
        <f>SUMIFS(Datos!$F:$F,Datos!$A:$A,$B$2,Datos!$B:$B,$B$3,Datos!$C:$C,IF($B$4="Todos","&lt;&gt;",$B$4))</f>
        <v>46</v>
      </c>
      <c r="C7" s="5">
        <f>SUMIFS(Datos!$F:$F,Datos!$A:$A,$C$2,Datos!$B:$B,$C$3,Datos!$C:$C,IF($B$4="Todos","&lt;&gt;",$B$4))</f>
        <v>42</v>
      </c>
      <c r="D7" s="5">
        <f>IF(OR(B7="",C7=""),"",B7-C7)</f>
        <v>4</v>
      </c>
    </row>
    <row r="8">
      <c r="A8" s="0" t="inlineStr">
        <is>
          <t xml:space="preserve">Firmas con la documentación mensual a tiempo</t>
        </is>
      </c>
      <c r="B8" s="5">
        <f>SUMIFS(Datos!$G:$G,Datos!$A:$A,$B$2,Datos!$B:$B,$B$3,Datos!$C:$C,IF($B$4="Todos","&lt;&gt;",$B$4))</f>
        <v>9</v>
      </c>
      <c r="C8" s="5">
        <f>SUMIFS(Datos!$G:$G,Datos!$A:$A,$C$2,Datos!$B:$B,$C$3,Datos!$C:$C,IF($B$4="Todos","&lt;&gt;",$B$4))</f>
        <v>7</v>
      </c>
      <c r="D8" s="5">
        <f>IF(OR(B8="",C8=""),"",B8-C8)</f>
        <v>2</v>
      </c>
    </row>
    <row r="9">
      <c r="A9" s="0" t="inlineStr">
        <is>
          <t xml:space="preserve">Documentos vencidos sin renovación enviada</t>
        </is>
      </c>
      <c r="B9" s="5">
        <f>SUMIFS(Datos!$H:$H,Datos!$A:$A,$B$2,Datos!$B:$B,$B$3,Datos!$C:$C,IF($B$4="Todos","&lt;&gt;",$B$4))</f>
        <v>5</v>
      </c>
      <c r="C9" s="5">
        <f>SUMIFS(Datos!$H:$H,Datos!$A:$A,$C$2,Datos!$B:$B,$C$3,Datos!$C:$C,IF($B$4="Todos","&lt;&gt;",$B$4))</f>
        <v>9</v>
      </c>
      <c r="D9" s="5">
        <f>IF(OR(B9="",C9=""),"",B9-C9)</f>
        <v>-4</v>
      </c>
    </row>
    <row r="10">
      <c r="A10" s="0" t="inlineStr">
        <is>
          <t xml:space="preserve">Documentos que vencen en los próximos treinta días</t>
        </is>
      </c>
      <c r="B10" s="5">
        <f>SUMIFS(Datos!$I:$I,Datos!$A:$A,$B$2,Datos!$B:$B,$B$3,Datos!$C:$C,IF($B$4="Todos","&lt;&gt;",$B$4))</f>
        <v>14</v>
      </c>
      <c r="C10" s="5">
        <f>SUMIFS(Datos!$I:$I,Datos!$A:$A,$C$2,Datos!$B:$B,$C$3,Datos!$C:$C,IF($B$4="Todos","&lt;&gt;",$B$4))</f>
        <v>10</v>
      </c>
      <c r="D10" s="5">
        <f>IF(OR(B10="",C10=""),"",B10-C10)</f>
        <v>4</v>
      </c>
    </row>
    <row r="11">
      <c r="A11" s="0" t="inlineStr">
        <is>
          <t xml:space="preserve">Revisiones del mes</t>
        </is>
      </c>
      <c r="B11" s="5">
        <f>SUMIFS(Datos!$J:$J,Datos!$A:$A,$B$2,Datos!$B:$B,$B$3,Datos!$C:$C,IF($B$4="Todos","&lt;&gt;",$B$4))</f>
        <v>60</v>
      </c>
      <c r="C11" s="5">
        <f>SUMIFS(Datos!$J:$J,Datos!$A:$A,$C$2,Datos!$B:$B,$C$3,Datos!$C:$C,IF($B$4="Todos","&lt;&gt;",$B$4))</f>
        <v>50</v>
      </c>
      <c r="D11" s="5">
        <f>IF(OR(B11="",C11=""),"",B11-C11)</f>
        <v>10</v>
      </c>
    </row>
    <row r="12">
      <c r="A12" s="0" t="inlineStr">
        <is>
          <t xml:space="preserve">Rechazos</t>
        </is>
      </c>
      <c r="B12" s="5">
        <f>SUMIFS(Datos!$K:$K,Datos!$A:$A,$B$2,Datos!$B:$B,$B$3,Datos!$C:$C,IF($B$4="Todos","&lt;&gt;",$B$4))</f>
        <v>9</v>
      </c>
      <c r="C12" s="5">
        <f>SUMIFS(Datos!$K:$K,Datos!$A:$A,$C$2,Datos!$B:$B,$C$3,Datos!$C:$C,IF($B$4="Todos","&lt;&gt;",$B$4))</f>
        <v>10</v>
      </c>
      <c r="D12" s="5">
        <f>IF(OR(B12="",C12=""),"",B12-C12)</f>
        <v>-1</v>
      </c>
    </row>
    <row r="13">
      <c r="A13" s="0" t="inlineStr">
        <is>
          <t xml:space="preserve">Documentos rechazados dos o más veces</t>
        </is>
      </c>
      <c r="B13" s="5">
        <f>SUMIFS(Datos!$L:$L,Datos!$A:$A,$B$2,Datos!$B:$B,$B$3,Datos!$C:$C,IF($B$4="Todos","&lt;&gt;",$B$4))</f>
        <v>2</v>
      </c>
      <c r="C13" s="5">
        <f>SUMIFS(Datos!$L:$L,Datos!$A:$A,$C$2,Datos!$B:$B,$C$3,Datos!$C:$C,IF($B$4="Todos","&lt;&gt;",$B$4))</f>
        <v>4</v>
      </c>
      <c r="D13" s="5">
        <f>IF(OR(B13="",C13=""),"",B13-C13)</f>
        <v>-2</v>
      </c>
    </row>
    <row r="14">
      <c r="A14" s="0" t="inlineStr">
        <is>
          <t xml:space="preserve">Excepciones al ingreso</t>
        </is>
      </c>
      <c r="B14" s="5">
        <f>SUMIFS(Datos!$N:$N,Datos!$A:$A,$B$2,Datos!$B:$B,$B$3,Datos!$C:$C,IF($B$4="Todos","&lt;&gt;",$B$4))</f>
        <v>4</v>
      </c>
      <c r="C14" s="5">
        <f>SUMIFS(Datos!$N:$N,Datos!$A:$A,$C$2,Datos!$B:$B,$C$3,Datos!$C:$C,IF($B$4="Todos","&lt;&gt;",$B$4))</f>
        <v>7</v>
      </c>
      <c r="D14" s="5">
        <f>IF(OR(B14="",C14=""),"",B14-C14)</f>
        <v>-3</v>
      </c>
    </row>
    <row r="15">
      <c r="A15" s="0" t="inlineStr">
        <is>
          <t xml:space="preserve">Personas activas sin movimiento en tres meses</t>
        </is>
      </c>
      <c r="B15" s="5">
        <f>SUMIFS(Datos!$O:$O,Datos!$A:$A,$B$2,Datos!$B:$B,$B$3,Datos!$C:$C,IF($B$4="Todos","&lt;&gt;",$B$4))</f>
        <v>5</v>
      </c>
      <c r="C15" s="5">
        <f>SUMIFS(Datos!$O:$O,Datos!$A:$A,$C$2,Datos!$B:$B,$C$3,Datos!$C:$C,IF($B$4="Todos","&lt;&gt;",$B$4))</f>
        <v>6</v>
      </c>
      <c r="D15" s="5">
        <f>IF(OR(B15="",C15=""),"",B15-C15)</f>
        <v>-1</v>
      </c>
    </row>
    <row r="16">
      <c r="A16" s="0" t="inlineStr">
        <is>
          <t xml:space="preserve">No conformidades abiertas</t>
        </is>
      </c>
      <c r="B16" s="5">
        <f>SUMIFS(Datos!$P:$P,Datos!$A:$A,$B$2,Datos!$B:$B,$B$3,Datos!$C:$C,IF($B$4="Todos","&lt;&gt;",$B$4))</f>
        <v>3</v>
      </c>
      <c r="C16" s="5">
        <f>SUMIFS(Datos!$P:$P,Datos!$A:$A,$C$2,Datos!$B:$B,$C$3,Datos!$C:$C,IF($B$4="Todos","&lt;&gt;",$B$4))</f>
        <v>4</v>
      </c>
      <c r="D16" s="5">
        <f>IF(OR(B16="",C16=""),"",B16-C16)</f>
        <v>-1</v>
      </c>
    </row>
    <row r="17">
      <c r="A17" s="0" t="inlineStr">
        <is>
          <t xml:space="preserve">Personas habilitadas, sobre las activas</t>
        </is>
      </c>
      <c r="B17" s="7">
        <f>IF(B6=0,"",B7/B6)</f>
        <v>0.92</v>
      </c>
      <c r="C17" s="7">
        <f>IF(C6=0,"",C7/C6)</f>
        <v>0.84</v>
      </c>
      <c r="D17" s="7">
        <f>IF(OR(B17="",C17=""),"",B17-C17)</f>
        <v>0.08</v>
      </c>
    </row>
    <row r="18">
      <c r="A18" s="0" t="inlineStr">
        <is>
          <t xml:space="preserve">Documentación mensual a tiempo, sobre las firmas activas</t>
        </is>
      </c>
      <c r="B18" s="7">
        <f>IF(B5=0,"",B8/B5)</f>
        <v>0.9</v>
      </c>
      <c r="C18" s="7">
        <f>IF(C5=0,"",C8/C5)</f>
        <v>0.7</v>
      </c>
      <c r="D18" s="7">
        <f>IF(OR(B18="",C18=""),"",B18-C18)</f>
        <v>0.2</v>
      </c>
    </row>
    <row r="19">
      <c r="A19" s="0" t="inlineStr">
        <is>
          <t xml:space="preserve">Tasa de rechazo, sobre las revisiones</t>
        </is>
      </c>
      <c r="B19" s="7">
        <f>IF(B11=0,"",B12/B11)</f>
        <v>0.15</v>
      </c>
      <c r="C19" s="7">
        <f>IF(C11=0,"",C12/C11)</f>
        <v>0.2</v>
      </c>
      <c r="D19" s="7">
        <f>IF(OR(B19="",C19=""),"",B19-C19)</f>
        <v>-0.05</v>
      </c>
    </row>
    <row r="20">
      <c r="A20" s="0" t="inlineStr">
        <is>
          <t xml:space="preserve">Tiempo de revisión, en días</t>
        </is>
      </c>
      <c r="B20" s="5">
        <f>IF(B11=0,"",ROUND(SUMIFS(Datos!$Q:$Q,Datos!$A:$A,$B$2,Datos!$B:$B,$B$3,Datos!$C:$C,IF($B$4="Todos","&lt;&gt;",$B$4))/B11,1))</f>
        <v>2</v>
      </c>
      <c r="C20" s="5">
        <f>IF(C11=0,"",ROUND(SUMIFS(Datos!$Q:$Q,Datos!$A:$A,$C$2,Datos!$B:$B,$C$3,Datos!$C:$C,IF($B$4="Todos","&lt;&gt;",$B$4))/C11,1))</f>
        <v>3</v>
      </c>
      <c r="D20" s="5">
        <f>IF(OR(B20="",C20=""),"",B20-C20)</f>
        <v>-1</v>
      </c>
    </row>
    <row r="21">
      <c r="A21" s="0" t="inlineStr">
        <is>
          <t xml:space="preserve">Personas sin movimiento, sobre las activas</t>
        </is>
      </c>
      <c r="B21" s="7">
        <f>IF(B6=0,"",B15/B6)</f>
        <v>0.1</v>
      </c>
      <c r="C21" s="7">
        <f>IF(C6=0,"",C15/C6)</f>
        <v>0.12</v>
      </c>
      <c r="D21" s="7">
        <f>IF(OR(B21="",C21=""),"",B21-C21)</f>
        <v>-0.02</v>
      </c>
    </row>
  </sheetData>
  <pageMargins left="0.5" right="0.5" top="0.6" bottom="0.8" header="0.3" footer="0.4"/>
  <pageSetup paperSize="9" orientation="landscape" fitToWidth="1" fitToHeight="0"/>
  <headerFooter>
    <oddFooter>&amp;L&amp;8auditans.com/recursos/indicadores-de-control-de-contratistas-excel
Versión 1.0 · 1 de octubre de 2026&amp;R&amp;8
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" customWidth="1"/>
    <col min="2" max="2" width="10" customWidth="1"/>
    <col min="3" max="3" width="11" customWidth="1"/>
    <col min="4" max="4" width="13" customWidth="1"/>
    <col min="5" max="5" width="10" customWidth="1"/>
    <col min="6" max="6" width="11" customWidth="1"/>
    <col min="7" max="7" width="10" customWidth="1"/>
    <col min="8" max="8" width="10" customWidth="1"/>
    <col min="9" max="9" width="13" customWidth="1"/>
    <col min="10" max="10" width="13" customWidth="1"/>
    <col min="11" max="11" width="15" customWidth="1"/>
  </cols>
  <sheetData>
    <row r="1">
      <c r="A1" s="1" t="inlineStr">
        <is>
          <t xml:space="preserve">Mes</t>
        </is>
      </c>
      <c r="B1" s="1" t="inlineStr">
        <is>
          <t xml:space="preserve">Sitios cargados</t>
        </is>
      </c>
      <c r="C1" s="1" t="inlineStr">
        <is>
          <t xml:space="preserve">Personas activas</t>
        </is>
      </c>
      <c r="D1" s="1" t="inlineStr">
        <is>
          <t xml:space="preserve">Personas habilitadas</t>
        </is>
      </c>
      <c r="E1" s="1" t="inlineStr">
        <is>
          <t xml:space="preserve">Mensual a tiempo</t>
        </is>
      </c>
      <c r="F1" s="1" t="inlineStr">
        <is>
          <t xml:space="preserve">Vencidos</t>
        </is>
      </c>
      <c r="G1" s="1" t="inlineStr">
        <is>
          <t xml:space="preserve">Tasa de rechazo</t>
        </is>
      </c>
      <c r="H1" s="1" t="inlineStr">
        <is>
          <t xml:space="preserve">Días de revisión</t>
        </is>
      </c>
      <c r="I1" s="1" t="inlineStr">
        <is>
          <t xml:space="preserve">Excepciones al ingreso</t>
        </is>
      </c>
      <c r="J1" s="1" t="inlineStr">
        <is>
          <t xml:space="preserve">Sin movimiento</t>
        </is>
      </c>
      <c r="K1" s="1" t="inlineStr">
        <is>
          <t xml:space="preserve">No conformidades abiertas</t>
        </is>
      </c>
    </row>
    <row r="2">
      <c r="A2" s="0">
        <v>1</v>
      </c>
      <c r="B2" s="5">
        <f>COUNTIFS(Datos!$A:$A,Tablero!$B$2,Datos!$B:$B,A2,Datos!$C:$C,IF(Tablero!$B$4="Todos","&lt;&gt;",Tablero!$B$4))</f>
        <v>0</v>
      </c>
      <c r="C2" s="5" t="str">
        <f>IF(B2=0,"",SUMIFS(Datos!$E:$E,Datos!$A:$A,Tablero!$B$2,Datos!$B:$B,A2,Datos!$C:$C,IF(Tablero!$B$4="Todos","&lt;&gt;",Tablero!$B$4)))</f>
        <v/>
      </c>
      <c r="D2" s="7" t="str">
        <f>IF(B2=0,"",IF(C2=0,"",SUMIFS(Datos!$F:$F,Datos!$A:$A,Tablero!$B$2,Datos!$B:$B,A2,Datos!$C:$C,IF(Tablero!$B$4="Todos","&lt;&gt;",Tablero!$B$4))/C2))</f>
        <v/>
      </c>
      <c r="E2" s="7" t="str">
        <f>IF(B2=0,"",IF(SUMIFS(Datos!$D:$D,Datos!$A:$A,Tablero!$B$2,Datos!$B:$B,A2,Datos!$C:$C,IF(Tablero!$B$4="Todos","&lt;&gt;",Tablero!$B$4))=0,"",SUMIFS(Datos!$G:$G,Datos!$A:$A,Tablero!$B$2,Datos!$B:$B,A2,Datos!$C:$C,IF(Tablero!$B$4="Todos","&lt;&gt;",Tablero!$B$4))/SUMIFS(Datos!$D:$D,Datos!$A:$A,Tablero!$B$2,Datos!$B:$B,A2,Datos!$C:$C,IF(Tablero!$B$4="Todos","&lt;&gt;",Tablero!$B$4))))</f>
        <v/>
      </c>
      <c r="F2" s="5" t="str">
        <f>IF(B2=0,"",SUMIFS(Datos!$H:$H,Datos!$A:$A,Tablero!$B$2,Datos!$B:$B,A2,Datos!$C:$C,IF(Tablero!$B$4="Todos","&lt;&gt;",Tablero!$B$4)))</f>
        <v/>
      </c>
      <c r="G2" s="7" t="str">
        <f>IF(B2=0,"",IF(SUMIFS(Datos!$J:$J,Datos!$A:$A,Tablero!$B$2,Datos!$B:$B,A2,Datos!$C:$C,IF(Tablero!$B$4="Todos","&lt;&gt;",Tablero!$B$4))=0,"",SUMIFS(Datos!$K:$K,Datos!$A:$A,Tablero!$B$2,Datos!$B:$B,A2,Datos!$C:$C,IF(Tablero!$B$4="Todos","&lt;&gt;",Tablero!$B$4))/SUMIFS(Datos!$J:$J,Datos!$A:$A,Tablero!$B$2,Datos!$B:$B,A2,Datos!$C:$C,IF(Tablero!$B$4="Todos","&lt;&gt;",Tablero!$B$4))))</f>
        <v/>
      </c>
      <c r="H2" s="5" t="str">
        <f>IF(B2=0,"",IF(SUMIFS(Datos!$J:$J,Datos!$A:$A,Tablero!$B$2,Datos!$B:$B,A2,Datos!$C:$C,IF(Tablero!$B$4="Todos","&lt;&gt;",Tablero!$B$4))=0,"",ROUND(SUMIFS(Datos!$Q:$Q,Datos!$A:$A,Tablero!$B$2,Datos!$B:$B,A2,Datos!$C:$C,IF(Tablero!$B$4="Todos","&lt;&gt;",Tablero!$B$4))/SUMIFS(Datos!$J:$J,Datos!$A:$A,Tablero!$B$2,Datos!$B:$B,A2,Datos!$C:$C,IF(Tablero!$B$4="Todos","&lt;&gt;",Tablero!$B$4)),1)))</f>
        <v/>
      </c>
      <c r="I2" s="5" t="str">
        <f>IF(B2=0,"",SUMIFS(Datos!$N:$N,Datos!$A:$A,Tablero!$B$2,Datos!$B:$B,A2,Datos!$C:$C,IF(Tablero!$B$4="Todos","&lt;&gt;",Tablero!$B$4)))</f>
        <v/>
      </c>
      <c r="J2" s="7" t="str">
        <f>IF(B2=0,"",IF(C2=0,"",SUMIFS(Datos!$O:$O,Datos!$A:$A,Tablero!$B$2,Datos!$B:$B,A2,Datos!$C:$C,IF(Tablero!$B$4="Todos","&lt;&gt;",Tablero!$B$4))/C2))</f>
        <v/>
      </c>
      <c r="K2" s="5" t="str">
        <f>IF(B2=0,"",SUMIFS(Datos!$P:$P,Datos!$A:$A,Tablero!$B$2,Datos!$B:$B,A2,Datos!$C:$C,IF(Tablero!$B$4="Todos","&lt;&gt;",Tablero!$B$4)))</f>
        <v/>
      </c>
    </row>
    <row r="3">
      <c r="A3" s="0">
        <v>2</v>
      </c>
      <c r="B3" s="5">
        <f>COUNTIFS(Datos!$A:$A,Tablero!$B$2,Datos!$B:$B,A3,Datos!$C:$C,IF(Tablero!$B$4="Todos","&lt;&gt;",Tablero!$B$4))</f>
        <v>0</v>
      </c>
      <c r="C3" s="5" t="str">
        <f>IF(B3=0,"",SUMIFS(Datos!$E:$E,Datos!$A:$A,Tablero!$B$2,Datos!$B:$B,A3,Datos!$C:$C,IF(Tablero!$B$4="Todos","&lt;&gt;",Tablero!$B$4)))</f>
        <v/>
      </c>
      <c r="D3" s="7" t="str">
        <f>IF(B3=0,"",IF(C3=0,"",SUMIFS(Datos!$F:$F,Datos!$A:$A,Tablero!$B$2,Datos!$B:$B,A3,Datos!$C:$C,IF(Tablero!$B$4="Todos","&lt;&gt;",Tablero!$B$4))/C3))</f>
        <v/>
      </c>
      <c r="E3" s="7" t="str">
        <f>IF(B3=0,"",IF(SUMIFS(Datos!$D:$D,Datos!$A:$A,Tablero!$B$2,Datos!$B:$B,A3,Datos!$C:$C,IF(Tablero!$B$4="Todos","&lt;&gt;",Tablero!$B$4))=0,"",SUMIFS(Datos!$G:$G,Datos!$A:$A,Tablero!$B$2,Datos!$B:$B,A3,Datos!$C:$C,IF(Tablero!$B$4="Todos","&lt;&gt;",Tablero!$B$4))/SUMIFS(Datos!$D:$D,Datos!$A:$A,Tablero!$B$2,Datos!$B:$B,A3,Datos!$C:$C,IF(Tablero!$B$4="Todos","&lt;&gt;",Tablero!$B$4))))</f>
        <v/>
      </c>
      <c r="F3" s="5" t="str">
        <f>IF(B3=0,"",SUMIFS(Datos!$H:$H,Datos!$A:$A,Tablero!$B$2,Datos!$B:$B,A3,Datos!$C:$C,IF(Tablero!$B$4="Todos","&lt;&gt;",Tablero!$B$4)))</f>
        <v/>
      </c>
      <c r="G3" s="7" t="str">
        <f>IF(B3=0,"",IF(SUMIFS(Datos!$J:$J,Datos!$A:$A,Tablero!$B$2,Datos!$B:$B,A3,Datos!$C:$C,IF(Tablero!$B$4="Todos","&lt;&gt;",Tablero!$B$4))=0,"",SUMIFS(Datos!$K:$K,Datos!$A:$A,Tablero!$B$2,Datos!$B:$B,A3,Datos!$C:$C,IF(Tablero!$B$4="Todos","&lt;&gt;",Tablero!$B$4))/SUMIFS(Datos!$J:$J,Datos!$A:$A,Tablero!$B$2,Datos!$B:$B,A3,Datos!$C:$C,IF(Tablero!$B$4="Todos","&lt;&gt;",Tablero!$B$4))))</f>
        <v/>
      </c>
      <c r="H3" s="5" t="str">
        <f>IF(B3=0,"",IF(SUMIFS(Datos!$J:$J,Datos!$A:$A,Tablero!$B$2,Datos!$B:$B,A3,Datos!$C:$C,IF(Tablero!$B$4="Todos","&lt;&gt;",Tablero!$B$4))=0,"",ROUND(SUMIFS(Datos!$Q:$Q,Datos!$A:$A,Tablero!$B$2,Datos!$B:$B,A3,Datos!$C:$C,IF(Tablero!$B$4="Todos","&lt;&gt;",Tablero!$B$4))/SUMIFS(Datos!$J:$J,Datos!$A:$A,Tablero!$B$2,Datos!$B:$B,A3,Datos!$C:$C,IF(Tablero!$B$4="Todos","&lt;&gt;",Tablero!$B$4)),1)))</f>
        <v/>
      </c>
      <c r="I3" s="5" t="str">
        <f>IF(B3=0,"",SUMIFS(Datos!$N:$N,Datos!$A:$A,Tablero!$B$2,Datos!$B:$B,A3,Datos!$C:$C,IF(Tablero!$B$4="Todos","&lt;&gt;",Tablero!$B$4)))</f>
        <v/>
      </c>
      <c r="J3" s="7" t="str">
        <f>IF(B3=0,"",IF(C3=0,"",SUMIFS(Datos!$O:$O,Datos!$A:$A,Tablero!$B$2,Datos!$B:$B,A3,Datos!$C:$C,IF(Tablero!$B$4="Todos","&lt;&gt;",Tablero!$B$4))/C3))</f>
        <v/>
      </c>
      <c r="K3" s="5" t="str">
        <f>IF(B3=0,"",SUMIFS(Datos!$P:$P,Datos!$A:$A,Tablero!$B$2,Datos!$B:$B,A3,Datos!$C:$C,IF(Tablero!$B$4="Todos","&lt;&gt;",Tablero!$B$4)))</f>
        <v/>
      </c>
    </row>
    <row r="4">
      <c r="A4" s="0">
        <v>3</v>
      </c>
      <c r="B4" s="5">
        <f>COUNTIFS(Datos!$A:$A,Tablero!$B$2,Datos!$B:$B,A4,Datos!$C:$C,IF(Tablero!$B$4="Todos","&lt;&gt;",Tablero!$B$4))</f>
        <v>0</v>
      </c>
      <c r="C4" s="5" t="str">
        <f>IF(B4=0,"",SUMIFS(Datos!$E:$E,Datos!$A:$A,Tablero!$B$2,Datos!$B:$B,A4,Datos!$C:$C,IF(Tablero!$B$4="Todos","&lt;&gt;",Tablero!$B$4)))</f>
        <v/>
      </c>
      <c r="D4" s="7" t="str">
        <f>IF(B4=0,"",IF(C4=0,"",SUMIFS(Datos!$F:$F,Datos!$A:$A,Tablero!$B$2,Datos!$B:$B,A4,Datos!$C:$C,IF(Tablero!$B$4="Todos","&lt;&gt;",Tablero!$B$4))/C4))</f>
        <v/>
      </c>
      <c r="E4" s="7" t="str">
        <f>IF(B4=0,"",IF(SUMIFS(Datos!$D:$D,Datos!$A:$A,Tablero!$B$2,Datos!$B:$B,A4,Datos!$C:$C,IF(Tablero!$B$4="Todos","&lt;&gt;",Tablero!$B$4))=0,"",SUMIFS(Datos!$G:$G,Datos!$A:$A,Tablero!$B$2,Datos!$B:$B,A4,Datos!$C:$C,IF(Tablero!$B$4="Todos","&lt;&gt;",Tablero!$B$4))/SUMIFS(Datos!$D:$D,Datos!$A:$A,Tablero!$B$2,Datos!$B:$B,A4,Datos!$C:$C,IF(Tablero!$B$4="Todos","&lt;&gt;",Tablero!$B$4))))</f>
        <v/>
      </c>
      <c r="F4" s="5" t="str">
        <f>IF(B4=0,"",SUMIFS(Datos!$H:$H,Datos!$A:$A,Tablero!$B$2,Datos!$B:$B,A4,Datos!$C:$C,IF(Tablero!$B$4="Todos","&lt;&gt;",Tablero!$B$4)))</f>
        <v/>
      </c>
      <c r="G4" s="7" t="str">
        <f>IF(B4=0,"",IF(SUMIFS(Datos!$J:$J,Datos!$A:$A,Tablero!$B$2,Datos!$B:$B,A4,Datos!$C:$C,IF(Tablero!$B$4="Todos","&lt;&gt;",Tablero!$B$4))=0,"",SUMIFS(Datos!$K:$K,Datos!$A:$A,Tablero!$B$2,Datos!$B:$B,A4,Datos!$C:$C,IF(Tablero!$B$4="Todos","&lt;&gt;",Tablero!$B$4))/SUMIFS(Datos!$J:$J,Datos!$A:$A,Tablero!$B$2,Datos!$B:$B,A4,Datos!$C:$C,IF(Tablero!$B$4="Todos","&lt;&gt;",Tablero!$B$4))))</f>
        <v/>
      </c>
      <c r="H4" s="5" t="str">
        <f>IF(B4=0,"",IF(SUMIFS(Datos!$J:$J,Datos!$A:$A,Tablero!$B$2,Datos!$B:$B,A4,Datos!$C:$C,IF(Tablero!$B$4="Todos","&lt;&gt;",Tablero!$B$4))=0,"",ROUND(SUMIFS(Datos!$Q:$Q,Datos!$A:$A,Tablero!$B$2,Datos!$B:$B,A4,Datos!$C:$C,IF(Tablero!$B$4="Todos","&lt;&gt;",Tablero!$B$4))/SUMIFS(Datos!$J:$J,Datos!$A:$A,Tablero!$B$2,Datos!$B:$B,A4,Datos!$C:$C,IF(Tablero!$B$4="Todos","&lt;&gt;",Tablero!$B$4)),1)))</f>
        <v/>
      </c>
      <c r="I4" s="5" t="str">
        <f>IF(B4=0,"",SUMIFS(Datos!$N:$N,Datos!$A:$A,Tablero!$B$2,Datos!$B:$B,A4,Datos!$C:$C,IF(Tablero!$B$4="Todos","&lt;&gt;",Tablero!$B$4)))</f>
        <v/>
      </c>
      <c r="J4" s="7" t="str">
        <f>IF(B4=0,"",IF(C4=0,"",SUMIFS(Datos!$O:$O,Datos!$A:$A,Tablero!$B$2,Datos!$B:$B,A4,Datos!$C:$C,IF(Tablero!$B$4="Todos","&lt;&gt;",Tablero!$B$4))/C4))</f>
        <v/>
      </c>
      <c r="K4" s="5" t="str">
        <f>IF(B4=0,"",SUMIFS(Datos!$P:$P,Datos!$A:$A,Tablero!$B$2,Datos!$B:$B,A4,Datos!$C:$C,IF(Tablero!$B$4="Todos","&lt;&gt;",Tablero!$B$4)))</f>
        <v/>
      </c>
    </row>
    <row r="5">
      <c r="A5" s="0">
        <v>4</v>
      </c>
      <c r="B5" s="5">
        <f>COUNTIFS(Datos!$A:$A,Tablero!$B$2,Datos!$B:$B,A5,Datos!$C:$C,IF(Tablero!$B$4="Todos","&lt;&gt;",Tablero!$B$4))</f>
        <v>0</v>
      </c>
      <c r="C5" s="5" t="str">
        <f>IF(B5=0,"",SUMIFS(Datos!$E:$E,Datos!$A:$A,Tablero!$B$2,Datos!$B:$B,A5,Datos!$C:$C,IF(Tablero!$B$4="Todos","&lt;&gt;",Tablero!$B$4)))</f>
        <v/>
      </c>
      <c r="D5" s="7" t="str">
        <f>IF(B5=0,"",IF(C5=0,"",SUMIFS(Datos!$F:$F,Datos!$A:$A,Tablero!$B$2,Datos!$B:$B,A5,Datos!$C:$C,IF(Tablero!$B$4="Todos","&lt;&gt;",Tablero!$B$4))/C5))</f>
        <v/>
      </c>
      <c r="E5" s="7" t="str">
        <f>IF(B5=0,"",IF(SUMIFS(Datos!$D:$D,Datos!$A:$A,Tablero!$B$2,Datos!$B:$B,A5,Datos!$C:$C,IF(Tablero!$B$4="Todos","&lt;&gt;",Tablero!$B$4))=0,"",SUMIFS(Datos!$G:$G,Datos!$A:$A,Tablero!$B$2,Datos!$B:$B,A5,Datos!$C:$C,IF(Tablero!$B$4="Todos","&lt;&gt;",Tablero!$B$4))/SUMIFS(Datos!$D:$D,Datos!$A:$A,Tablero!$B$2,Datos!$B:$B,A5,Datos!$C:$C,IF(Tablero!$B$4="Todos","&lt;&gt;",Tablero!$B$4))))</f>
        <v/>
      </c>
      <c r="F5" s="5" t="str">
        <f>IF(B5=0,"",SUMIFS(Datos!$H:$H,Datos!$A:$A,Tablero!$B$2,Datos!$B:$B,A5,Datos!$C:$C,IF(Tablero!$B$4="Todos","&lt;&gt;",Tablero!$B$4)))</f>
        <v/>
      </c>
      <c r="G5" s="7" t="str">
        <f>IF(B5=0,"",IF(SUMIFS(Datos!$J:$J,Datos!$A:$A,Tablero!$B$2,Datos!$B:$B,A5,Datos!$C:$C,IF(Tablero!$B$4="Todos","&lt;&gt;",Tablero!$B$4))=0,"",SUMIFS(Datos!$K:$K,Datos!$A:$A,Tablero!$B$2,Datos!$B:$B,A5,Datos!$C:$C,IF(Tablero!$B$4="Todos","&lt;&gt;",Tablero!$B$4))/SUMIFS(Datos!$J:$J,Datos!$A:$A,Tablero!$B$2,Datos!$B:$B,A5,Datos!$C:$C,IF(Tablero!$B$4="Todos","&lt;&gt;",Tablero!$B$4))))</f>
        <v/>
      </c>
      <c r="H5" s="5" t="str">
        <f>IF(B5=0,"",IF(SUMIFS(Datos!$J:$J,Datos!$A:$A,Tablero!$B$2,Datos!$B:$B,A5,Datos!$C:$C,IF(Tablero!$B$4="Todos","&lt;&gt;",Tablero!$B$4))=0,"",ROUND(SUMIFS(Datos!$Q:$Q,Datos!$A:$A,Tablero!$B$2,Datos!$B:$B,A5,Datos!$C:$C,IF(Tablero!$B$4="Todos","&lt;&gt;",Tablero!$B$4))/SUMIFS(Datos!$J:$J,Datos!$A:$A,Tablero!$B$2,Datos!$B:$B,A5,Datos!$C:$C,IF(Tablero!$B$4="Todos","&lt;&gt;",Tablero!$B$4)),1)))</f>
        <v/>
      </c>
      <c r="I5" s="5" t="str">
        <f>IF(B5=0,"",SUMIFS(Datos!$N:$N,Datos!$A:$A,Tablero!$B$2,Datos!$B:$B,A5,Datos!$C:$C,IF(Tablero!$B$4="Todos","&lt;&gt;",Tablero!$B$4)))</f>
        <v/>
      </c>
      <c r="J5" s="7" t="str">
        <f>IF(B5=0,"",IF(C5=0,"",SUMIFS(Datos!$O:$O,Datos!$A:$A,Tablero!$B$2,Datos!$B:$B,A5,Datos!$C:$C,IF(Tablero!$B$4="Todos","&lt;&gt;",Tablero!$B$4))/C5))</f>
        <v/>
      </c>
      <c r="K5" s="5" t="str">
        <f>IF(B5=0,"",SUMIFS(Datos!$P:$P,Datos!$A:$A,Tablero!$B$2,Datos!$B:$B,A5,Datos!$C:$C,IF(Tablero!$B$4="Todos","&lt;&gt;",Tablero!$B$4)))</f>
        <v/>
      </c>
    </row>
    <row r="6">
      <c r="A6" s="0">
        <v>5</v>
      </c>
      <c r="B6" s="5">
        <f>COUNTIFS(Datos!$A:$A,Tablero!$B$2,Datos!$B:$B,A6,Datos!$C:$C,IF(Tablero!$B$4="Todos","&lt;&gt;",Tablero!$B$4))</f>
        <v>0</v>
      </c>
      <c r="C6" s="5" t="str">
        <f>IF(B6=0,"",SUMIFS(Datos!$E:$E,Datos!$A:$A,Tablero!$B$2,Datos!$B:$B,A6,Datos!$C:$C,IF(Tablero!$B$4="Todos","&lt;&gt;",Tablero!$B$4)))</f>
        <v/>
      </c>
      <c r="D6" s="7" t="str">
        <f>IF(B6=0,"",IF(C6=0,"",SUMIFS(Datos!$F:$F,Datos!$A:$A,Tablero!$B$2,Datos!$B:$B,A6,Datos!$C:$C,IF(Tablero!$B$4="Todos","&lt;&gt;",Tablero!$B$4))/C6))</f>
        <v/>
      </c>
      <c r="E6" s="7" t="str">
        <f>IF(B6=0,"",IF(SUMIFS(Datos!$D:$D,Datos!$A:$A,Tablero!$B$2,Datos!$B:$B,A6,Datos!$C:$C,IF(Tablero!$B$4="Todos","&lt;&gt;",Tablero!$B$4))=0,"",SUMIFS(Datos!$G:$G,Datos!$A:$A,Tablero!$B$2,Datos!$B:$B,A6,Datos!$C:$C,IF(Tablero!$B$4="Todos","&lt;&gt;",Tablero!$B$4))/SUMIFS(Datos!$D:$D,Datos!$A:$A,Tablero!$B$2,Datos!$B:$B,A6,Datos!$C:$C,IF(Tablero!$B$4="Todos","&lt;&gt;",Tablero!$B$4))))</f>
        <v/>
      </c>
      <c r="F6" s="5" t="str">
        <f>IF(B6=0,"",SUMIFS(Datos!$H:$H,Datos!$A:$A,Tablero!$B$2,Datos!$B:$B,A6,Datos!$C:$C,IF(Tablero!$B$4="Todos","&lt;&gt;",Tablero!$B$4)))</f>
        <v/>
      </c>
      <c r="G6" s="7" t="str">
        <f>IF(B6=0,"",IF(SUMIFS(Datos!$J:$J,Datos!$A:$A,Tablero!$B$2,Datos!$B:$B,A6,Datos!$C:$C,IF(Tablero!$B$4="Todos","&lt;&gt;",Tablero!$B$4))=0,"",SUMIFS(Datos!$K:$K,Datos!$A:$A,Tablero!$B$2,Datos!$B:$B,A6,Datos!$C:$C,IF(Tablero!$B$4="Todos","&lt;&gt;",Tablero!$B$4))/SUMIFS(Datos!$J:$J,Datos!$A:$A,Tablero!$B$2,Datos!$B:$B,A6,Datos!$C:$C,IF(Tablero!$B$4="Todos","&lt;&gt;",Tablero!$B$4))))</f>
        <v/>
      </c>
      <c r="H6" s="5" t="str">
        <f>IF(B6=0,"",IF(SUMIFS(Datos!$J:$J,Datos!$A:$A,Tablero!$B$2,Datos!$B:$B,A6,Datos!$C:$C,IF(Tablero!$B$4="Todos","&lt;&gt;",Tablero!$B$4))=0,"",ROUND(SUMIFS(Datos!$Q:$Q,Datos!$A:$A,Tablero!$B$2,Datos!$B:$B,A6,Datos!$C:$C,IF(Tablero!$B$4="Todos","&lt;&gt;",Tablero!$B$4))/SUMIFS(Datos!$J:$J,Datos!$A:$A,Tablero!$B$2,Datos!$B:$B,A6,Datos!$C:$C,IF(Tablero!$B$4="Todos","&lt;&gt;",Tablero!$B$4)),1)))</f>
        <v/>
      </c>
      <c r="I6" s="5" t="str">
        <f>IF(B6=0,"",SUMIFS(Datos!$N:$N,Datos!$A:$A,Tablero!$B$2,Datos!$B:$B,A6,Datos!$C:$C,IF(Tablero!$B$4="Todos","&lt;&gt;",Tablero!$B$4)))</f>
        <v/>
      </c>
      <c r="J6" s="7" t="str">
        <f>IF(B6=0,"",IF(C6=0,"",SUMIFS(Datos!$O:$O,Datos!$A:$A,Tablero!$B$2,Datos!$B:$B,A6,Datos!$C:$C,IF(Tablero!$B$4="Todos","&lt;&gt;",Tablero!$B$4))/C6))</f>
        <v/>
      </c>
      <c r="K6" s="5" t="str">
        <f>IF(B6=0,"",SUMIFS(Datos!$P:$P,Datos!$A:$A,Tablero!$B$2,Datos!$B:$B,A6,Datos!$C:$C,IF(Tablero!$B$4="Todos","&lt;&gt;",Tablero!$B$4)))</f>
        <v/>
      </c>
    </row>
    <row r="7">
      <c r="A7" s="0">
        <v>6</v>
      </c>
      <c r="B7" s="5">
        <f>COUNTIFS(Datos!$A:$A,Tablero!$B$2,Datos!$B:$B,A7,Datos!$C:$C,IF(Tablero!$B$4="Todos","&lt;&gt;",Tablero!$B$4))</f>
        <v>0</v>
      </c>
      <c r="C7" s="5" t="str">
        <f>IF(B7=0,"",SUMIFS(Datos!$E:$E,Datos!$A:$A,Tablero!$B$2,Datos!$B:$B,A7,Datos!$C:$C,IF(Tablero!$B$4="Todos","&lt;&gt;",Tablero!$B$4)))</f>
        <v/>
      </c>
      <c r="D7" s="7" t="str">
        <f>IF(B7=0,"",IF(C7=0,"",SUMIFS(Datos!$F:$F,Datos!$A:$A,Tablero!$B$2,Datos!$B:$B,A7,Datos!$C:$C,IF(Tablero!$B$4="Todos","&lt;&gt;",Tablero!$B$4))/C7))</f>
        <v/>
      </c>
      <c r="E7" s="7" t="str">
        <f>IF(B7=0,"",IF(SUMIFS(Datos!$D:$D,Datos!$A:$A,Tablero!$B$2,Datos!$B:$B,A7,Datos!$C:$C,IF(Tablero!$B$4="Todos","&lt;&gt;",Tablero!$B$4))=0,"",SUMIFS(Datos!$G:$G,Datos!$A:$A,Tablero!$B$2,Datos!$B:$B,A7,Datos!$C:$C,IF(Tablero!$B$4="Todos","&lt;&gt;",Tablero!$B$4))/SUMIFS(Datos!$D:$D,Datos!$A:$A,Tablero!$B$2,Datos!$B:$B,A7,Datos!$C:$C,IF(Tablero!$B$4="Todos","&lt;&gt;",Tablero!$B$4))))</f>
        <v/>
      </c>
      <c r="F7" s="5" t="str">
        <f>IF(B7=0,"",SUMIFS(Datos!$H:$H,Datos!$A:$A,Tablero!$B$2,Datos!$B:$B,A7,Datos!$C:$C,IF(Tablero!$B$4="Todos","&lt;&gt;",Tablero!$B$4)))</f>
        <v/>
      </c>
      <c r="G7" s="7" t="str">
        <f>IF(B7=0,"",IF(SUMIFS(Datos!$J:$J,Datos!$A:$A,Tablero!$B$2,Datos!$B:$B,A7,Datos!$C:$C,IF(Tablero!$B$4="Todos","&lt;&gt;",Tablero!$B$4))=0,"",SUMIFS(Datos!$K:$K,Datos!$A:$A,Tablero!$B$2,Datos!$B:$B,A7,Datos!$C:$C,IF(Tablero!$B$4="Todos","&lt;&gt;",Tablero!$B$4))/SUMIFS(Datos!$J:$J,Datos!$A:$A,Tablero!$B$2,Datos!$B:$B,A7,Datos!$C:$C,IF(Tablero!$B$4="Todos","&lt;&gt;",Tablero!$B$4))))</f>
        <v/>
      </c>
      <c r="H7" s="5" t="str">
        <f>IF(B7=0,"",IF(SUMIFS(Datos!$J:$J,Datos!$A:$A,Tablero!$B$2,Datos!$B:$B,A7,Datos!$C:$C,IF(Tablero!$B$4="Todos","&lt;&gt;",Tablero!$B$4))=0,"",ROUND(SUMIFS(Datos!$Q:$Q,Datos!$A:$A,Tablero!$B$2,Datos!$B:$B,A7,Datos!$C:$C,IF(Tablero!$B$4="Todos","&lt;&gt;",Tablero!$B$4))/SUMIFS(Datos!$J:$J,Datos!$A:$A,Tablero!$B$2,Datos!$B:$B,A7,Datos!$C:$C,IF(Tablero!$B$4="Todos","&lt;&gt;",Tablero!$B$4)),1)))</f>
        <v/>
      </c>
      <c r="I7" s="5" t="str">
        <f>IF(B7=0,"",SUMIFS(Datos!$N:$N,Datos!$A:$A,Tablero!$B$2,Datos!$B:$B,A7,Datos!$C:$C,IF(Tablero!$B$4="Todos","&lt;&gt;",Tablero!$B$4)))</f>
        <v/>
      </c>
      <c r="J7" s="7" t="str">
        <f>IF(B7=0,"",IF(C7=0,"",SUMIFS(Datos!$O:$O,Datos!$A:$A,Tablero!$B$2,Datos!$B:$B,A7,Datos!$C:$C,IF(Tablero!$B$4="Todos","&lt;&gt;",Tablero!$B$4))/C7))</f>
        <v/>
      </c>
      <c r="K7" s="5" t="str">
        <f>IF(B7=0,"",SUMIFS(Datos!$P:$P,Datos!$A:$A,Tablero!$B$2,Datos!$B:$B,A7,Datos!$C:$C,IF(Tablero!$B$4="Todos","&lt;&gt;",Tablero!$B$4)))</f>
        <v/>
      </c>
    </row>
    <row r="8">
      <c r="A8" s="0">
        <v>7</v>
      </c>
      <c r="B8" s="5">
        <f>COUNTIFS(Datos!$A:$A,Tablero!$B$2,Datos!$B:$B,A8,Datos!$C:$C,IF(Tablero!$B$4="Todos","&lt;&gt;",Tablero!$B$4))</f>
        <v>2</v>
      </c>
      <c r="C8" s="5">
        <f>IF(B8=0,"",SUMIFS(Datos!$E:$E,Datos!$A:$A,Tablero!$B$2,Datos!$B:$B,A8,Datos!$C:$C,IF(Tablero!$B$4="Todos","&lt;&gt;",Tablero!$B$4)))</f>
        <v>40</v>
      </c>
      <c r="D8" s="7">
        <f>IF(B8=0,"",IF(C8=0,"",SUMIFS(Datos!$F:$F,Datos!$A:$A,Tablero!$B$2,Datos!$B:$B,A8,Datos!$C:$C,IF(Tablero!$B$4="Todos","&lt;&gt;",Tablero!$B$4))/C8))</f>
        <v>0.8</v>
      </c>
      <c r="E8" s="7">
        <f>IF(B8=0,"",IF(SUMIFS(Datos!$D:$D,Datos!$A:$A,Tablero!$B$2,Datos!$B:$B,A8,Datos!$C:$C,IF(Tablero!$B$4="Todos","&lt;&gt;",Tablero!$B$4))=0,"",SUMIFS(Datos!$G:$G,Datos!$A:$A,Tablero!$B$2,Datos!$B:$B,A8,Datos!$C:$C,IF(Tablero!$B$4="Todos","&lt;&gt;",Tablero!$B$4))/SUMIFS(Datos!$D:$D,Datos!$A:$A,Tablero!$B$2,Datos!$B:$B,A8,Datos!$C:$C,IF(Tablero!$B$4="Todos","&lt;&gt;",Tablero!$B$4))))</f>
        <v>0.6</v>
      </c>
      <c r="F8" s="5">
        <f>IF(B8=0,"",SUMIFS(Datos!$H:$H,Datos!$A:$A,Tablero!$B$2,Datos!$B:$B,A8,Datos!$C:$C,IF(Tablero!$B$4="Todos","&lt;&gt;",Tablero!$B$4)))</f>
        <v>11</v>
      </c>
      <c r="G8" s="7">
        <f>IF(B8=0,"",IF(SUMIFS(Datos!$J:$J,Datos!$A:$A,Tablero!$B$2,Datos!$B:$B,A8,Datos!$C:$C,IF(Tablero!$B$4="Todos","&lt;&gt;",Tablero!$B$4))=0,"",SUMIFS(Datos!$K:$K,Datos!$A:$A,Tablero!$B$2,Datos!$B:$B,A8,Datos!$C:$C,IF(Tablero!$B$4="Todos","&lt;&gt;",Tablero!$B$4))/SUMIFS(Datos!$J:$J,Datos!$A:$A,Tablero!$B$2,Datos!$B:$B,A8,Datos!$C:$C,IF(Tablero!$B$4="Todos","&lt;&gt;",Tablero!$B$4))))</f>
        <v>0.25</v>
      </c>
      <c r="H8" s="5">
        <f>IF(B8=0,"",IF(SUMIFS(Datos!$J:$J,Datos!$A:$A,Tablero!$B$2,Datos!$B:$B,A8,Datos!$C:$C,IF(Tablero!$B$4="Todos","&lt;&gt;",Tablero!$B$4))=0,"",ROUND(SUMIFS(Datos!$Q:$Q,Datos!$A:$A,Tablero!$B$2,Datos!$B:$B,A8,Datos!$C:$C,IF(Tablero!$B$4="Todos","&lt;&gt;",Tablero!$B$4))/SUMIFS(Datos!$J:$J,Datos!$A:$A,Tablero!$B$2,Datos!$B:$B,A8,Datos!$C:$C,IF(Tablero!$B$4="Todos","&lt;&gt;",Tablero!$B$4)),1)))</f>
        <v>4</v>
      </c>
      <c r="I8" s="5">
        <f>IF(B8=0,"",SUMIFS(Datos!$N:$N,Datos!$A:$A,Tablero!$B$2,Datos!$B:$B,A8,Datos!$C:$C,IF(Tablero!$B$4="Todos","&lt;&gt;",Tablero!$B$4)))</f>
        <v>9</v>
      </c>
      <c r="J8" s="7">
        <f>IF(B8=0,"",IF(C8=0,"",SUMIFS(Datos!$O:$O,Datos!$A:$A,Tablero!$B$2,Datos!$B:$B,A8,Datos!$C:$C,IF(Tablero!$B$4="Todos","&lt;&gt;",Tablero!$B$4))/C8))</f>
        <v>0.15</v>
      </c>
      <c r="K8" s="5">
        <f>IF(B8=0,"",SUMIFS(Datos!$P:$P,Datos!$A:$A,Tablero!$B$2,Datos!$B:$B,A8,Datos!$C:$C,IF(Tablero!$B$4="Todos","&lt;&gt;",Tablero!$B$4)))</f>
        <v>6</v>
      </c>
    </row>
    <row r="9">
      <c r="A9" s="0">
        <v>8</v>
      </c>
      <c r="B9" s="5">
        <f>COUNTIFS(Datos!$A:$A,Tablero!$B$2,Datos!$B:$B,A9,Datos!$C:$C,IF(Tablero!$B$4="Todos","&lt;&gt;",Tablero!$B$4))</f>
        <v>2</v>
      </c>
      <c r="C9" s="5">
        <f>IF(B9=0,"",SUMIFS(Datos!$E:$E,Datos!$A:$A,Tablero!$B$2,Datos!$B:$B,A9,Datos!$C:$C,IF(Tablero!$B$4="Todos","&lt;&gt;",Tablero!$B$4)))</f>
        <v>50</v>
      </c>
      <c r="D9" s="7">
        <f>IF(B9=0,"",IF(C9=0,"",SUMIFS(Datos!$F:$F,Datos!$A:$A,Tablero!$B$2,Datos!$B:$B,A9,Datos!$C:$C,IF(Tablero!$B$4="Todos","&lt;&gt;",Tablero!$B$4))/C9))</f>
        <v>0.84</v>
      </c>
      <c r="E9" s="7">
        <f>IF(B9=0,"",IF(SUMIFS(Datos!$D:$D,Datos!$A:$A,Tablero!$B$2,Datos!$B:$B,A9,Datos!$C:$C,IF(Tablero!$B$4="Todos","&lt;&gt;",Tablero!$B$4))=0,"",SUMIFS(Datos!$G:$G,Datos!$A:$A,Tablero!$B$2,Datos!$B:$B,A9,Datos!$C:$C,IF(Tablero!$B$4="Todos","&lt;&gt;",Tablero!$B$4))/SUMIFS(Datos!$D:$D,Datos!$A:$A,Tablero!$B$2,Datos!$B:$B,A9,Datos!$C:$C,IF(Tablero!$B$4="Todos","&lt;&gt;",Tablero!$B$4))))</f>
        <v>0.7</v>
      </c>
      <c r="F9" s="5">
        <f>IF(B9=0,"",SUMIFS(Datos!$H:$H,Datos!$A:$A,Tablero!$B$2,Datos!$B:$B,A9,Datos!$C:$C,IF(Tablero!$B$4="Todos","&lt;&gt;",Tablero!$B$4)))</f>
        <v>9</v>
      </c>
      <c r="G9" s="7">
        <f>IF(B9=0,"",IF(SUMIFS(Datos!$J:$J,Datos!$A:$A,Tablero!$B$2,Datos!$B:$B,A9,Datos!$C:$C,IF(Tablero!$B$4="Todos","&lt;&gt;",Tablero!$B$4))=0,"",SUMIFS(Datos!$K:$K,Datos!$A:$A,Tablero!$B$2,Datos!$B:$B,A9,Datos!$C:$C,IF(Tablero!$B$4="Todos","&lt;&gt;",Tablero!$B$4))/SUMIFS(Datos!$J:$J,Datos!$A:$A,Tablero!$B$2,Datos!$B:$B,A9,Datos!$C:$C,IF(Tablero!$B$4="Todos","&lt;&gt;",Tablero!$B$4))))</f>
        <v>0.2</v>
      </c>
      <c r="H9" s="5">
        <f>IF(B9=0,"",IF(SUMIFS(Datos!$J:$J,Datos!$A:$A,Tablero!$B$2,Datos!$B:$B,A9,Datos!$C:$C,IF(Tablero!$B$4="Todos","&lt;&gt;",Tablero!$B$4))=0,"",ROUND(SUMIFS(Datos!$Q:$Q,Datos!$A:$A,Tablero!$B$2,Datos!$B:$B,A9,Datos!$C:$C,IF(Tablero!$B$4="Todos","&lt;&gt;",Tablero!$B$4))/SUMIFS(Datos!$J:$J,Datos!$A:$A,Tablero!$B$2,Datos!$B:$B,A9,Datos!$C:$C,IF(Tablero!$B$4="Todos","&lt;&gt;",Tablero!$B$4)),1)))</f>
        <v>3</v>
      </c>
      <c r="I9" s="5">
        <f>IF(B9=0,"",SUMIFS(Datos!$N:$N,Datos!$A:$A,Tablero!$B$2,Datos!$B:$B,A9,Datos!$C:$C,IF(Tablero!$B$4="Todos","&lt;&gt;",Tablero!$B$4)))</f>
        <v>7</v>
      </c>
      <c r="J9" s="7">
        <f>IF(B9=0,"",IF(C9=0,"",SUMIFS(Datos!$O:$O,Datos!$A:$A,Tablero!$B$2,Datos!$B:$B,A9,Datos!$C:$C,IF(Tablero!$B$4="Todos","&lt;&gt;",Tablero!$B$4))/C9))</f>
        <v>0.12</v>
      </c>
      <c r="K9" s="5">
        <f>IF(B9=0,"",SUMIFS(Datos!$P:$P,Datos!$A:$A,Tablero!$B$2,Datos!$B:$B,A9,Datos!$C:$C,IF(Tablero!$B$4="Todos","&lt;&gt;",Tablero!$B$4)))</f>
        <v>4</v>
      </c>
    </row>
    <row r="10">
      <c r="A10" s="0">
        <v>9</v>
      </c>
      <c r="B10" s="5">
        <f>COUNTIFS(Datos!$A:$A,Tablero!$B$2,Datos!$B:$B,A10,Datos!$C:$C,IF(Tablero!$B$4="Todos","&lt;&gt;",Tablero!$B$4))</f>
        <v>2</v>
      </c>
      <c r="C10" s="5">
        <f>IF(B10=0,"",SUMIFS(Datos!$E:$E,Datos!$A:$A,Tablero!$B$2,Datos!$B:$B,A10,Datos!$C:$C,IF(Tablero!$B$4="Todos","&lt;&gt;",Tablero!$B$4)))</f>
        <v>50</v>
      </c>
      <c r="D10" s="7">
        <f>IF(B10=0,"",IF(C10=0,"",SUMIFS(Datos!$F:$F,Datos!$A:$A,Tablero!$B$2,Datos!$B:$B,A10,Datos!$C:$C,IF(Tablero!$B$4="Todos","&lt;&gt;",Tablero!$B$4))/C10))</f>
        <v>0.92</v>
      </c>
      <c r="E10" s="7">
        <f>IF(B10=0,"",IF(SUMIFS(Datos!$D:$D,Datos!$A:$A,Tablero!$B$2,Datos!$B:$B,A10,Datos!$C:$C,IF(Tablero!$B$4="Todos","&lt;&gt;",Tablero!$B$4))=0,"",SUMIFS(Datos!$G:$G,Datos!$A:$A,Tablero!$B$2,Datos!$B:$B,A10,Datos!$C:$C,IF(Tablero!$B$4="Todos","&lt;&gt;",Tablero!$B$4))/SUMIFS(Datos!$D:$D,Datos!$A:$A,Tablero!$B$2,Datos!$B:$B,A10,Datos!$C:$C,IF(Tablero!$B$4="Todos","&lt;&gt;",Tablero!$B$4))))</f>
        <v>0.9</v>
      </c>
      <c r="F10" s="5">
        <f>IF(B10=0,"",SUMIFS(Datos!$H:$H,Datos!$A:$A,Tablero!$B$2,Datos!$B:$B,A10,Datos!$C:$C,IF(Tablero!$B$4="Todos","&lt;&gt;",Tablero!$B$4)))</f>
        <v>5</v>
      </c>
      <c r="G10" s="7">
        <f>IF(B10=0,"",IF(SUMIFS(Datos!$J:$J,Datos!$A:$A,Tablero!$B$2,Datos!$B:$B,A10,Datos!$C:$C,IF(Tablero!$B$4="Todos","&lt;&gt;",Tablero!$B$4))=0,"",SUMIFS(Datos!$K:$K,Datos!$A:$A,Tablero!$B$2,Datos!$B:$B,A10,Datos!$C:$C,IF(Tablero!$B$4="Todos","&lt;&gt;",Tablero!$B$4))/SUMIFS(Datos!$J:$J,Datos!$A:$A,Tablero!$B$2,Datos!$B:$B,A10,Datos!$C:$C,IF(Tablero!$B$4="Todos","&lt;&gt;",Tablero!$B$4))))</f>
        <v>0.15</v>
      </c>
      <c r="H10" s="5">
        <f>IF(B10=0,"",IF(SUMIFS(Datos!$J:$J,Datos!$A:$A,Tablero!$B$2,Datos!$B:$B,A10,Datos!$C:$C,IF(Tablero!$B$4="Todos","&lt;&gt;",Tablero!$B$4))=0,"",ROUND(SUMIFS(Datos!$Q:$Q,Datos!$A:$A,Tablero!$B$2,Datos!$B:$B,A10,Datos!$C:$C,IF(Tablero!$B$4="Todos","&lt;&gt;",Tablero!$B$4))/SUMIFS(Datos!$J:$J,Datos!$A:$A,Tablero!$B$2,Datos!$B:$B,A10,Datos!$C:$C,IF(Tablero!$B$4="Todos","&lt;&gt;",Tablero!$B$4)),1)))</f>
        <v>2</v>
      </c>
      <c r="I10" s="5">
        <f>IF(B10=0,"",SUMIFS(Datos!$N:$N,Datos!$A:$A,Tablero!$B$2,Datos!$B:$B,A10,Datos!$C:$C,IF(Tablero!$B$4="Todos","&lt;&gt;",Tablero!$B$4)))</f>
        <v>4</v>
      </c>
      <c r="J10" s="7">
        <f>IF(B10=0,"",IF(C10=0,"",SUMIFS(Datos!$O:$O,Datos!$A:$A,Tablero!$B$2,Datos!$B:$B,A10,Datos!$C:$C,IF(Tablero!$B$4="Todos","&lt;&gt;",Tablero!$B$4))/C10))</f>
        <v>0.1</v>
      </c>
      <c r="K10" s="5">
        <f>IF(B10=0,"",SUMIFS(Datos!$P:$P,Datos!$A:$A,Tablero!$B$2,Datos!$B:$B,A10,Datos!$C:$C,IF(Tablero!$B$4="Todos","&lt;&gt;",Tablero!$B$4)))</f>
        <v>3</v>
      </c>
    </row>
    <row r="11">
      <c r="A11" s="0">
        <v>10</v>
      </c>
      <c r="B11" s="5">
        <f>COUNTIFS(Datos!$A:$A,Tablero!$B$2,Datos!$B:$B,A11,Datos!$C:$C,IF(Tablero!$B$4="Todos","&lt;&gt;",Tablero!$B$4))</f>
        <v>0</v>
      </c>
      <c r="C11" s="5" t="str">
        <f>IF(B11=0,"",SUMIFS(Datos!$E:$E,Datos!$A:$A,Tablero!$B$2,Datos!$B:$B,A11,Datos!$C:$C,IF(Tablero!$B$4="Todos","&lt;&gt;",Tablero!$B$4)))</f>
        <v/>
      </c>
      <c r="D11" s="7" t="str">
        <f>IF(B11=0,"",IF(C11=0,"",SUMIFS(Datos!$F:$F,Datos!$A:$A,Tablero!$B$2,Datos!$B:$B,A11,Datos!$C:$C,IF(Tablero!$B$4="Todos","&lt;&gt;",Tablero!$B$4))/C11))</f>
        <v/>
      </c>
      <c r="E11" s="7" t="str">
        <f>IF(B11=0,"",IF(SUMIFS(Datos!$D:$D,Datos!$A:$A,Tablero!$B$2,Datos!$B:$B,A11,Datos!$C:$C,IF(Tablero!$B$4="Todos","&lt;&gt;",Tablero!$B$4))=0,"",SUMIFS(Datos!$G:$G,Datos!$A:$A,Tablero!$B$2,Datos!$B:$B,A11,Datos!$C:$C,IF(Tablero!$B$4="Todos","&lt;&gt;",Tablero!$B$4))/SUMIFS(Datos!$D:$D,Datos!$A:$A,Tablero!$B$2,Datos!$B:$B,A11,Datos!$C:$C,IF(Tablero!$B$4="Todos","&lt;&gt;",Tablero!$B$4))))</f>
        <v/>
      </c>
      <c r="F11" s="5" t="str">
        <f>IF(B11=0,"",SUMIFS(Datos!$H:$H,Datos!$A:$A,Tablero!$B$2,Datos!$B:$B,A11,Datos!$C:$C,IF(Tablero!$B$4="Todos","&lt;&gt;",Tablero!$B$4)))</f>
        <v/>
      </c>
      <c r="G11" s="7" t="str">
        <f>IF(B11=0,"",IF(SUMIFS(Datos!$J:$J,Datos!$A:$A,Tablero!$B$2,Datos!$B:$B,A11,Datos!$C:$C,IF(Tablero!$B$4="Todos","&lt;&gt;",Tablero!$B$4))=0,"",SUMIFS(Datos!$K:$K,Datos!$A:$A,Tablero!$B$2,Datos!$B:$B,A11,Datos!$C:$C,IF(Tablero!$B$4="Todos","&lt;&gt;",Tablero!$B$4))/SUMIFS(Datos!$J:$J,Datos!$A:$A,Tablero!$B$2,Datos!$B:$B,A11,Datos!$C:$C,IF(Tablero!$B$4="Todos","&lt;&gt;",Tablero!$B$4))))</f>
        <v/>
      </c>
      <c r="H11" s="5" t="str">
        <f>IF(B11=0,"",IF(SUMIFS(Datos!$J:$J,Datos!$A:$A,Tablero!$B$2,Datos!$B:$B,A11,Datos!$C:$C,IF(Tablero!$B$4="Todos","&lt;&gt;",Tablero!$B$4))=0,"",ROUND(SUMIFS(Datos!$Q:$Q,Datos!$A:$A,Tablero!$B$2,Datos!$B:$B,A11,Datos!$C:$C,IF(Tablero!$B$4="Todos","&lt;&gt;",Tablero!$B$4))/SUMIFS(Datos!$J:$J,Datos!$A:$A,Tablero!$B$2,Datos!$B:$B,A11,Datos!$C:$C,IF(Tablero!$B$4="Todos","&lt;&gt;",Tablero!$B$4)),1)))</f>
        <v/>
      </c>
      <c r="I11" s="5" t="str">
        <f>IF(B11=0,"",SUMIFS(Datos!$N:$N,Datos!$A:$A,Tablero!$B$2,Datos!$B:$B,A11,Datos!$C:$C,IF(Tablero!$B$4="Todos","&lt;&gt;",Tablero!$B$4)))</f>
        <v/>
      </c>
      <c r="J11" s="7" t="str">
        <f>IF(B11=0,"",IF(C11=0,"",SUMIFS(Datos!$O:$O,Datos!$A:$A,Tablero!$B$2,Datos!$B:$B,A11,Datos!$C:$C,IF(Tablero!$B$4="Todos","&lt;&gt;",Tablero!$B$4))/C11))</f>
        <v/>
      </c>
      <c r="K11" s="5" t="str">
        <f>IF(B11=0,"",SUMIFS(Datos!$P:$P,Datos!$A:$A,Tablero!$B$2,Datos!$B:$B,A11,Datos!$C:$C,IF(Tablero!$B$4="Todos","&lt;&gt;",Tablero!$B$4)))</f>
        <v/>
      </c>
    </row>
    <row r="12">
      <c r="A12" s="0">
        <v>11</v>
      </c>
      <c r="B12" s="5">
        <f>COUNTIFS(Datos!$A:$A,Tablero!$B$2,Datos!$B:$B,A12,Datos!$C:$C,IF(Tablero!$B$4="Todos","&lt;&gt;",Tablero!$B$4))</f>
        <v>0</v>
      </c>
      <c r="C12" s="5" t="str">
        <f>IF(B12=0,"",SUMIFS(Datos!$E:$E,Datos!$A:$A,Tablero!$B$2,Datos!$B:$B,A12,Datos!$C:$C,IF(Tablero!$B$4="Todos","&lt;&gt;",Tablero!$B$4)))</f>
        <v/>
      </c>
      <c r="D12" s="7" t="str">
        <f>IF(B12=0,"",IF(C12=0,"",SUMIFS(Datos!$F:$F,Datos!$A:$A,Tablero!$B$2,Datos!$B:$B,A12,Datos!$C:$C,IF(Tablero!$B$4="Todos","&lt;&gt;",Tablero!$B$4))/C12))</f>
        <v/>
      </c>
      <c r="E12" s="7" t="str">
        <f>IF(B12=0,"",IF(SUMIFS(Datos!$D:$D,Datos!$A:$A,Tablero!$B$2,Datos!$B:$B,A12,Datos!$C:$C,IF(Tablero!$B$4="Todos","&lt;&gt;",Tablero!$B$4))=0,"",SUMIFS(Datos!$G:$G,Datos!$A:$A,Tablero!$B$2,Datos!$B:$B,A12,Datos!$C:$C,IF(Tablero!$B$4="Todos","&lt;&gt;",Tablero!$B$4))/SUMIFS(Datos!$D:$D,Datos!$A:$A,Tablero!$B$2,Datos!$B:$B,A12,Datos!$C:$C,IF(Tablero!$B$4="Todos","&lt;&gt;",Tablero!$B$4))))</f>
        <v/>
      </c>
      <c r="F12" s="5" t="str">
        <f>IF(B12=0,"",SUMIFS(Datos!$H:$H,Datos!$A:$A,Tablero!$B$2,Datos!$B:$B,A12,Datos!$C:$C,IF(Tablero!$B$4="Todos","&lt;&gt;",Tablero!$B$4)))</f>
        <v/>
      </c>
      <c r="G12" s="7" t="str">
        <f>IF(B12=0,"",IF(SUMIFS(Datos!$J:$J,Datos!$A:$A,Tablero!$B$2,Datos!$B:$B,A12,Datos!$C:$C,IF(Tablero!$B$4="Todos","&lt;&gt;",Tablero!$B$4))=0,"",SUMIFS(Datos!$K:$K,Datos!$A:$A,Tablero!$B$2,Datos!$B:$B,A12,Datos!$C:$C,IF(Tablero!$B$4="Todos","&lt;&gt;",Tablero!$B$4))/SUMIFS(Datos!$J:$J,Datos!$A:$A,Tablero!$B$2,Datos!$B:$B,A12,Datos!$C:$C,IF(Tablero!$B$4="Todos","&lt;&gt;",Tablero!$B$4))))</f>
        <v/>
      </c>
      <c r="H12" s="5" t="str">
        <f>IF(B12=0,"",IF(SUMIFS(Datos!$J:$J,Datos!$A:$A,Tablero!$B$2,Datos!$B:$B,A12,Datos!$C:$C,IF(Tablero!$B$4="Todos","&lt;&gt;",Tablero!$B$4))=0,"",ROUND(SUMIFS(Datos!$Q:$Q,Datos!$A:$A,Tablero!$B$2,Datos!$B:$B,A12,Datos!$C:$C,IF(Tablero!$B$4="Todos","&lt;&gt;",Tablero!$B$4))/SUMIFS(Datos!$J:$J,Datos!$A:$A,Tablero!$B$2,Datos!$B:$B,A12,Datos!$C:$C,IF(Tablero!$B$4="Todos","&lt;&gt;",Tablero!$B$4)),1)))</f>
        <v/>
      </c>
      <c r="I12" s="5" t="str">
        <f>IF(B12=0,"",SUMIFS(Datos!$N:$N,Datos!$A:$A,Tablero!$B$2,Datos!$B:$B,A12,Datos!$C:$C,IF(Tablero!$B$4="Todos","&lt;&gt;",Tablero!$B$4)))</f>
        <v/>
      </c>
      <c r="J12" s="7" t="str">
        <f>IF(B12=0,"",IF(C12=0,"",SUMIFS(Datos!$O:$O,Datos!$A:$A,Tablero!$B$2,Datos!$B:$B,A12,Datos!$C:$C,IF(Tablero!$B$4="Todos","&lt;&gt;",Tablero!$B$4))/C12))</f>
        <v/>
      </c>
      <c r="K12" s="5" t="str">
        <f>IF(B12=0,"",SUMIFS(Datos!$P:$P,Datos!$A:$A,Tablero!$B$2,Datos!$B:$B,A12,Datos!$C:$C,IF(Tablero!$B$4="Todos","&lt;&gt;",Tablero!$B$4)))</f>
        <v/>
      </c>
    </row>
    <row r="13">
      <c r="A13" s="0">
        <v>12</v>
      </c>
      <c r="B13" s="5">
        <f>COUNTIFS(Datos!$A:$A,Tablero!$B$2,Datos!$B:$B,A13,Datos!$C:$C,IF(Tablero!$B$4="Todos","&lt;&gt;",Tablero!$B$4))</f>
        <v>0</v>
      </c>
      <c r="C13" s="5" t="str">
        <f>IF(B13=0,"",SUMIFS(Datos!$E:$E,Datos!$A:$A,Tablero!$B$2,Datos!$B:$B,A13,Datos!$C:$C,IF(Tablero!$B$4="Todos","&lt;&gt;",Tablero!$B$4)))</f>
        <v/>
      </c>
      <c r="D13" s="7" t="str">
        <f>IF(B13=0,"",IF(C13=0,"",SUMIFS(Datos!$F:$F,Datos!$A:$A,Tablero!$B$2,Datos!$B:$B,A13,Datos!$C:$C,IF(Tablero!$B$4="Todos","&lt;&gt;",Tablero!$B$4))/C13))</f>
        <v/>
      </c>
      <c r="E13" s="7" t="str">
        <f>IF(B13=0,"",IF(SUMIFS(Datos!$D:$D,Datos!$A:$A,Tablero!$B$2,Datos!$B:$B,A13,Datos!$C:$C,IF(Tablero!$B$4="Todos","&lt;&gt;",Tablero!$B$4))=0,"",SUMIFS(Datos!$G:$G,Datos!$A:$A,Tablero!$B$2,Datos!$B:$B,A13,Datos!$C:$C,IF(Tablero!$B$4="Todos","&lt;&gt;",Tablero!$B$4))/SUMIFS(Datos!$D:$D,Datos!$A:$A,Tablero!$B$2,Datos!$B:$B,A13,Datos!$C:$C,IF(Tablero!$B$4="Todos","&lt;&gt;",Tablero!$B$4))))</f>
        <v/>
      </c>
      <c r="F13" s="5" t="str">
        <f>IF(B13=0,"",SUMIFS(Datos!$H:$H,Datos!$A:$A,Tablero!$B$2,Datos!$B:$B,A13,Datos!$C:$C,IF(Tablero!$B$4="Todos","&lt;&gt;",Tablero!$B$4)))</f>
        <v/>
      </c>
      <c r="G13" s="7" t="str">
        <f>IF(B13=0,"",IF(SUMIFS(Datos!$J:$J,Datos!$A:$A,Tablero!$B$2,Datos!$B:$B,A13,Datos!$C:$C,IF(Tablero!$B$4="Todos","&lt;&gt;",Tablero!$B$4))=0,"",SUMIFS(Datos!$K:$K,Datos!$A:$A,Tablero!$B$2,Datos!$B:$B,A13,Datos!$C:$C,IF(Tablero!$B$4="Todos","&lt;&gt;",Tablero!$B$4))/SUMIFS(Datos!$J:$J,Datos!$A:$A,Tablero!$B$2,Datos!$B:$B,A13,Datos!$C:$C,IF(Tablero!$B$4="Todos","&lt;&gt;",Tablero!$B$4))))</f>
        <v/>
      </c>
      <c r="H13" s="5" t="str">
        <f>IF(B13=0,"",IF(SUMIFS(Datos!$J:$J,Datos!$A:$A,Tablero!$B$2,Datos!$B:$B,A13,Datos!$C:$C,IF(Tablero!$B$4="Todos","&lt;&gt;",Tablero!$B$4))=0,"",ROUND(SUMIFS(Datos!$Q:$Q,Datos!$A:$A,Tablero!$B$2,Datos!$B:$B,A13,Datos!$C:$C,IF(Tablero!$B$4="Todos","&lt;&gt;",Tablero!$B$4))/SUMIFS(Datos!$J:$J,Datos!$A:$A,Tablero!$B$2,Datos!$B:$B,A13,Datos!$C:$C,IF(Tablero!$B$4="Todos","&lt;&gt;",Tablero!$B$4)),1)))</f>
        <v/>
      </c>
      <c r="I13" s="5" t="str">
        <f>IF(B13=0,"",SUMIFS(Datos!$N:$N,Datos!$A:$A,Tablero!$B$2,Datos!$B:$B,A13,Datos!$C:$C,IF(Tablero!$B$4="Todos","&lt;&gt;",Tablero!$B$4)))</f>
        <v/>
      </c>
      <c r="J13" s="7" t="str">
        <f>IF(B13=0,"",IF(C13=0,"",SUMIFS(Datos!$O:$O,Datos!$A:$A,Tablero!$B$2,Datos!$B:$B,A13,Datos!$C:$C,IF(Tablero!$B$4="Todos","&lt;&gt;",Tablero!$B$4))/C13))</f>
        <v/>
      </c>
      <c r="K13" s="5" t="str">
        <f>IF(B13=0,"",SUMIFS(Datos!$P:$P,Datos!$A:$A,Tablero!$B$2,Datos!$B:$B,A13,Datos!$C:$C,IF(Tablero!$B$4="Todos","&lt;&gt;",Tablero!$B$4)))</f>
        <v/>
      </c>
    </row>
  </sheetData>
  <pageMargins left="0.5" right="0.5" top="0.6" bottom="0.8" header="0.3" footer="0.4"/>
  <pageSetup paperSize="9" orientation="landscape" fitToWidth="1" fitToHeight="0"/>
  <headerFooter>
    <oddFooter>&amp;L&amp;8auditans.com/recursos/indicadores-de-control-de-contratistas-excel
Versión 1.0 · 1 de octubre de 2026&amp;R&amp;8
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0" customWidth="1"/>
  </cols>
  <sheetData>
    <row r="1">
      <c r="A1" s="1" t="inlineStr">
        <is>
          <t xml:space="preserve">Cómo usar esta planilla</t>
        </is>
      </c>
    </row>
    <row r="2">
      <c r="A2" s="4" t="inlineStr">
        <is>
          <t xml:space="preserve">Indicadores de control de contratistas</t>
        </is>
      </c>
    </row>
    <row r="3">
      <c r="A3" s="4" t="inlineStr">
        <is>
          <t xml:space="preserve">Este tablero mide, mes a mes y sitio por sitio, el control que [razón social de la empresa] hace sobre sus contratistas. Las filas de ejemplo se borran antes de empezar.</t>
        </is>
      </c>
    </row>
    <row r="4">
      <c r="A4" s="4" t="inlineStr">
        <is>
          <t xml:space="preserve">1. Al cierre de cada mes, agregue en la hoja Datos una fila por sitio, con el año, el número del mes y el nombre del sitio, escrito siempre igual.</t>
        </is>
      </c>
    </row>
    <row r="5">
      <c r="A5" s="4" t="inlineStr">
        <is>
          <t xml:space="preserve">2. Cargue los números del mes: firmas y personas activas, personas habilitadas, firmas que entregaron la documentación mensual a tiempo, documentos vencidos y por vencer, revisiones, rechazos, días de revisión, excepciones al ingreso, personas sin movimiento y no conformidades abiertas.</t>
        </is>
      </c>
    </row>
    <row r="6">
      <c r="A6" s="4" t="inlineStr">
        <is>
          <t xml:space="preserve">3. En la hoja Tablero, escriba el año y el mes que quiere consultar, y el nombre de un sitio o la palabra Todos.</t>
        </is>
      </c>
    </row>
    <row r="7">
      <c r="A7" s="4" t="inlineStr">
        <is>
          <t xml:space="preserve">4. Lea la columna Variación: es la diferencia con el mes anterior. En los porcentajes, son puntos.</t>
        </is>
      </c>
    </row>
    <row r="8">
      <c r="A8" s="4" t="inlineStr">
        <is>
          <t xml:space="preserve">5. En la hoja Evolución, mire los doce meses del año elegido en el Tablero. Fíjese en la tendencia más que en el valor de un mes.</t>
        </is>
      </c>
    </row>
    <row r="9">
      <c r="A9" s="4" t="inlineStr">
        <is>
          <t xml:space="preserve">Las columnas y las celdas calculadas tienen fórmulas: no escriba sobre ellas. Con Todos, una firma o una persona que trabaja en dos sitios se cuenta una vez en cada uno.</t>
        </is>
      </c>
    </row>
    <row r="10">
      <c r="A10" s="4" t="inlineStr">
        <is>
          <t xml:space="preserve">Mida tres meses antes de fijar metas. Cada indicador fuera de rango debería llevar a una acción concreta. Quite los indicadores que no tengan una acción asociada.</t>
        </is>
      </c>
    </row>
    <row r="11"/>
    <row r="12">
      <c r="A12" s="4" t="inlineStr">
        <is>
          <t xml:space="preserve">Hoja «Datos»</t>
        </is>
      </c>
    </row>
    <row r="13">
      <c r="A13" s="4" t="inlineStr">
        <is>
          <t xml:space="preserve">Una fila por sitio y por mes, cargada al cierre del mes.</t>
        </is>
      </c>
    </row>
    <row r="14">
      <c r="A14" s="4" t="inlineStr">
        <is>
          <t xml:space="preserve">Mes: El número del mes, de 1 a 12.</t>
        </is>
      </c>
    </row>
    <row r="15">
      <c r="A15" s="4" t="inlineStr">
        <is>
          <t xml:space="preserve">Sitio: El nombre del sitio, escrito siempre igual. Con un solo sitio también se escribe: una fila sin sitio no entra en el Tablero.</t>
        </is>
      </c>
    </row>
    <row r="16">
      <c r="A16" s="4" t="inlineStr">
        <is>
          <t xml:space="preserve">Firmas activas: Contratistas con trabajo en el sitio en el mes.</t>
        </is>
      </c>
    </row>
    <row r="17">
      <c r="A17" s="4" t="inlineStr">
        <is>
          <t xml:space="preserve">Personas activas: Personas de esos contratistas dadas de alta para el sitio.</t>
        </is>
      </c>
    </row>
    <row r="18">
      <c r="A18" s="4" t="inlineStr">
        <is>
          <t xml:space="preserve">Personas habilitadas: De las personas activas, las que tienen todo lo que se pide para ingresar, al cierre del mes.</t>
        </is>
      </c>
    </row>
    <row r="19">
      <c r="A19" s="4" t="inlineStr">
        <is>
          <t xml:space="preserve">Mensual a tiempo: Firmas que enviaron el F.931 del mes antes de la fecha de entrega.</t>
        </is>
      </c>
    </row>
    <row r="20">
      <c r="A20" s="4" t="inlineStr">
        <is>
          <t xml:space="preserve">Vencidos: Documentos vencidos sin renovación enviada, al cierre del mes.</t>
        </is>
      </c>
    </row>
    <row r="21">
      <c r="A21" s="4" t="inlineStr">
        <is>
          <t xml:space="preserve">Vencen en 30 días: Documentos que vencen en los treinta días siguientes al cierre del mes.</t>
        </is>
      </c>
    </row>
    <row r="22">
      <c r="A22" s="4" t="inlineStr">
        <is>
          <t xml:space="preserve">Revisiones: Decisiones del mes: aprobaciones más rechazos.</t>
        </is>
      </c>
    </row>
    <row r="23">
      <c r="A23" s="4" t="inlineStr">
        <is>
          <t xml:space="preserve">Rechazos repetidos: Documentos rechazados dos o más veces.</t>
        </is>
      </c>
    </row>
    <row r="24">
      <c r="A24" s="4" t="inlineStr">
        <is>
          <t xml:space="preserve">Días de revisión: El promedio de días entre el envío y la decisión, en las revisiones del mes.</t>
        </is>
      </c>
    </row>
    <row r="25">
      <c r="A25" s="4" t="inlineStr">
        <is>
          <t xml:space="preserve">Excepciones al ingreso: Ingresos de personas no habilitadas.</t>
        </is>
      </c>
    </row>
    <row r="26">
      <c r="A26" s="4" t="inlineStr">
        <is>
          <t xml:space="preserve">Sin movimiento: Personas activas que no entraron al sitio en los últimos tres meses.</t>
        </is>
      </c>
    </row>
    <row r="27">
      <c r="A27" s="4" t="inlineStr">
        <is>
          <t xml:space="preserve">No conformidades abiertas: Las que quedaron abiertas en las inspecciones, al cierre del mes.</t>
        </is>
      </c>
    </row>
    <row r="28">
      <c r="A28" s="4" t="inlineStr">
        <is>
          <t xml:space="preserve">Días por revisiones: Se calcula sola: los días de revisión por la cantidad de revisiones. Sirve para promediar el tiempo de revisión entre varios sitios.</t>
        </is>
      </c>
    </row>
    <row r="29">
      <c r="A29" s="4" t="inlineStr">
        <is>
          <t xml:space="preserve">Control: Se calcula solo: Falta el sitio cuando la fila tiene números y no tiene sitio, porque el Tablero no la cuenta; Revisar cuando hay más habilitadas o sin movimiento que personas activas, más firmas a tiempo que firmas activas o más rechazos que revisiones; Correcto en los demás casos.</t>
        </is>
      </c>
    </row>
    <row r="30"/>
    <row r="31">
      <c r="A31" s="4" t="inlineStr">
        <is>
          <t xml:space="preserve">Hoja «Tablero»</t>
        </is>
      </c>
    </row>
    <row r="32">
      <c r="A32" s="4" t="inlineStr">
        <is>
          <t xml:space="preserve">El mes que usted elija, contra el anterior. Escriba el año, el mes y el sitio en las tres primeras filas de la columna Mes elegido: el nombre de un sitio, igual que en la hoja Datos, o Todos.</t>
        </is>
      </c>
    </row>
    <row r="33"/>
    <row r="34">
      <c r="A34" s="4" t="inlineStr">
        <is>
          <t xml:space="preserve">Hoja «Evolución»</t>
        </is>
      </c>
    </row>
    <row r="35">
      <c r="A35" s="4" t="inlineStr">
        <is>
          <t xml:space="preserve">Los doce meses del año y del sitio elegidos en la hoja Tablero. Un mes sin filas en la hoja Datos queda vacío.</t>
        </is>
      </c>
    </row>
    <row r="36">
      <c r="A36" s="4" t="inlineStr">
        <is>
          <t xml:space="preserve">Sitios cargados: Se calcula sola: las filas de la hoja Datos que entran en el mes.</t>
        </is>
      </c>
    </row>
    <row r="37">
      <c r="A37" s="4" t="inlineStr">
        <is>
          <t xml:space="preserve">Personas habilitadas: Se calcula sola: las personas habilitadas sobre las activas.</t>
        </is>
      </c>
    </row>
    <row r="38">
      <c r="A38" s="4" t="inlineStr">
        <is>
          <t xml:space="preserve">Mensual a tiempo: Se calcula sola: las firmas con la documentación mensual a tiempo sobre las firmas activas.</t>
        </is>
      </c>
    </row>
    <row r="39">
      <c r="A39" s="4" t="inlineStr">
        <is>
          <t xml:space="preserve">Tasa de rechazo: Se calcula sola: los rechazos sobre las revisiones.</t>
        </is>
      </c>
    </row>
    <row r="40">
      <c r="A40" s="4" t="inlineStr">
        <is>
          <t xml:space="preserve">Días de revisión: Se calcula sola: el promedio de días entre el envío y la decisión.</t>
        </is>
      </c>
    </row>
    <row r="41">
      <c r="A41" s="4" t="inlineStr">
        <is>
          <t xml:space="preserve">Sin movimiento: Se calcula sola: las personas activas sin movimiento sobre las activas.</t>
        </is>
      </c>
    </row>
    <row r="42"/>
    <row r="43">
      <c r="A43" s="4" t="inlineStr">
        <is>
          <t xml:space="preserve">auditans.com/recursos/indicadores-de-control-de-contratistas-excel · Versión 1.0 · 1 de octubre de 2026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&amp;L&amp;8auditans.com/recursos/indicadores-de-control-de-contratistas-excel
Versión 1.0 · 1 de octubre de 2026&amp;R&amp;8
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Indicadores de control de contratistas en Excel</dc:title>
  <dc:creator>Auditans</dc:creator>
  <dc:language>es-AR</dc:language>
  <cp:version>1.0</cp:version>
  <dcterms:created xsi:type="dcterms:W3CDTF">2026-10-01T00:00:00Z</dcterms:created>
  <dcterms:modified xsi:type="dcterms:W3CDTF">2026-10-01T00:00:00Z</dcterms:modified>
</cp:coreProperties>
</file>