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bookViews>
    <workbookView/>
  </bookViews>
  <sheets>
    <sheet name="Competencias" sheetId="1" r:id="rId1"/>
    <sheet name="Tareas" sheetId="2" r:id="rId2"/>
    <sheet name="Por contratista" sheetId="3" r:id="rId3"/>
    <sheet name="Resumen" sheetId="4" r:id="rId4"/>
    <sheet name="Instrucciones" sheetId="5" r:id="rId5"/>
  </sheets>
  <definedNames>
    <definedName name="_xlnm._FilterDatabase" localSheetId="0" hidden="1">'Competencias'!$A$1:$Q$311</definedName>
    <definedName name="_xlnm._FilterDatabase" localSheetId="1" hidden="1">'Tareas'!$A$1:$H$39</definedName>
    <definedName name="_xlnm._FilterDatabase" localSheetId="2" hidden="1">'Por contratista'!$A$1:$I$51</definedName>
  </definedNames>
  <calcPr calcId="0" fullCalcOnLoad="1"/>
</workbook>
</file>

<file path=xl/styles.xml><?xml version="1.0" encoding="utf-8"?>
<styleSheet xmlns="http://schemas.openxmlformats.org/spreadsheetml/2006/main">
  <numFmts count="1">
    <numFmt numFmtId="164" formatCode="dd/mm/yyyy"/>
  </numFmts>
  <fonts count="2">
    <font>
      <sz val="10"/>
      <name val="Arial"/>
    </font>
    <font>
      <b/>
      <sz val="10"/>
      <name val="Arial"/>
    </font>
  </fonts>
  <fills count="3">
    <fill>
      <patternFill patternType="none"/>
    </fill>
    <fill>
      <patternFill patternType="gray125"/>
    </fill>
    <fill>
      <patternFill patternType="solid">
        <fgColor rgb="FFF2F2F2"/>
        <bgColor indexed="64"/>
      </patternFill>
    </fill>
  </fills>
  <borders count="2">
    <border>
      <left/>
      <right/>
      <top/>
      <bottom/>
      <diagonal/>
    </border>
    <border>
      <left/>
      <right/>
      <top/>
      <bottom style="thin">
        <color rgb="FF999999"/>
      </bottom>
      <diagonal/>
    </border>
  </borders>
  <cellStyleXfs count="1">
    <xf numFmtId="0" fontId="0" fillId="0" borderId="0"/>
  </cellStyleXfs>
  <cellXfs count="9">
    <xf numFmtId="0" fontId="0" fillId="0" borderId="0" xfId="0"/>
    <xf numFmtId="0" fontId="1" fillId="2" borderId="1" xfId="0" applyFont="1" applyFill="1" applyBorder="1" applyAlignment="1">
      <alignment vertical="center" wrapText="1"/>
    </xf>
    <xf numFmtId="164" fontId="0" fillId="0" borderId="0" xfId="0" applyNumberFormat="1"/>
    <xf numFmtId="9" fontId="0" fillId="0" borderId="0" xfId="0" applyNumberFormat="1"/>
    <xf numFmtId="0" fontId="0" fillId="0" borderId="0" xfId="0" applyAlignment="1">
      <alignment vertical="top" wrapText="1"/>
    </xf>
    <xf numFmtId="0" fontId="0" fillId="2" borderId="0" xfId="0" applyFill="1"/>
    <xf numFmtId="164" fontId="0" fillId="2" borderId="0" xfId="0" applyNumberFormat="1" applyFill="1"/>
    <xf numFmtId="9" fontId="0" fillId="2" borderId="0" xfId="0" applyNumberFormat="1" applyFill="1"/>
    <xf numFmtId="0" fontId="0" fillId="2" borderId="0" xfId="0" applyFill="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tabSelected="1">
      <pane ySplit="1" topLeftCell="A2" activePane="bottomLeft" state="frozen"/>
      <selection pane="bottomLeft"/>
    </sheetView>
  </sheetViews>
  <sheetFormatPr defaultRowHeight="15"/>
  <cols>
    <col min="1" max="1" width="24" customWidth="1"/>
    <col min="2" max="2" width="22" customWidth="1"/>
    <col min="3" max="3" width="11" customWidth="1"/>
    <col min="4" max="4" width="24" customWidth="1"/>
    <col min="5" max="5" width="12" customWidth="1"/>
    <col min="6" max="6" width="11" customWidth="1"/>
    <col min="7" max="7" width="12" customWidth="1"/>
    <col min="8" max="8" width="11" customWidth="1"/>
    <col min="9" max="9" width="12" customWidth="1"/>
    <col min="10" max="10" width="11" customWidth="1"/>
    <col min="11" max="11" width="12" customWidth="1"/>
    <col min="12" max="12" width="11" customWidth="1"/>
    <col min="13" max="13" width="12" customWidth="1"/>
    <col min="14" max="14" width="11" customWidth="1"/>
    <col min="15" max="15" width="12" customWidth="1"/>
    <col min="16" max="16" width="11" customWidth="1"/>
    <col min="17" max="17" width="14" customWidth="1"/>
  </cols>
  <sheetData>
    <row r="1">
      <c r="A1" s="1" t="inlineStr">
        <is>
          <t xml:space="preserve">Contratista</t>
        </is>
      </c>
      <c r="B1" s="1" t="inlineStr">
        <is>
          <t xml:space="preserve">Apellido y nombre</t>
        </is>
      </c>
      <c r="C1" s="1" t="inlineStr">
        <is>
          <t xml:space="preserve">DNI</t>
        </is>
      </c>
      <c r="D1" s="1" t="inlineStr">
        <is>
          <t xml:space="preserve">Tarea o rol</t>
        </is>
      </c>
      <c r="E1" s="1" t="inlineStr">
        <is>
          <t xml:space="preserve">Inducción del sitio: vence</t>
        </is>
      </c>
      <c r="F1" s="1" t="inlineStr">
        <is>
          <t xml:space="preserve">Inducción del sitio: estado</t>
        </is>
      </c>
      <c r="G1" s="1" t="inlineStr">
        <is>
          <t xml:space="preserve">Uso de EPP: vence</t>
        </is>
      </c>
      <c r="H1" s="1" t="inlineStr">
        <is>
          <t xml:space="preserve">Uso de EPP: estado</t>
        </is>
      </c>
      <c r="I1" s="1" t="inlineStr">
        <is>
          <t xml:space="preserve">Trabajo en altura: vence</t>
        </is>
      </c>
      <c r="J1" s="1" t="inlineStr">
        <is>
          <t xml:space="preserve">Trabajo en altura: estado</t>
        </is>
      </c>
      <c r="K1" s="1" t="inlineStr">
        <is>
          <t xml:space="preserve">Trabajo en caliente: vence</t>
        </is>
      </c>
      <c r="L1" s="1" t="inlineStr">
        <is>
          <t xml:space="preserve">Trabajo en caliente: estado</t>
        </is>
      </c>
      <c r="M1" s="1" t="inlineStr">
        <is>
          <t xml:space="preserve">Riesgo eléctrico y bloqueo: vence</t>
        </is>
      </c>
      <c r="N1" s="1" t="inlineStr">
        <is>
          <t xml:space="preserve">Riesgo eléctrico y bloqueo: estado</t>
        </is>
      </c>
      <c r="O1" s="1" t="inlineStr">
        <is>
          <t xml:space="preserve">Licencia o matrícula: vence</t>
        </is>
      </c>
      <c r="P1" s="1" t="inlineStr">
        <is>
          <t xml:space="preserve">Licencia o matrícula: estado</t>
        </is>
      </c>
      <c r="Q1" s="1" t="inlineStr">
        <is>
          <t xml:space="preserve">Estado de la persona</t>
        </is>
      </c>
    </row>
    <row r="2">
      <c r="A2" s="0" t="inlineStr">
        <is>
          <t xml:space="preserve">Montajes Industriales</t>
        </is>
      </c>
      <c r="B2" s="0" t="inlineStr">
        <is>
          <t xml:space="preserve">Díaz, Hernán</t>
        </is>
      </c>
      <c r="C2" s="0" t="inlineStr">
        <is>
          <t xml:space="preserve">28345111</t>
        </is>
      </c>
      <c r="D2" s="0" t="inlineStr">
        <is>
          <t xml:space="preserve">Soldador en altura</t>
        </is>
      </c>
      <c r="E2" s="2">
        <v>46398</v>
      </c>
      <c r="F2" s="5" t="str">
        <f>IF(AND(COUNTA($A2:$D2)=0,E2=""),"",IF(COUNT(Resumen!$B$3:$B$4)&lt;2,"Revisar",IFERROR(IF(INDEX(Tareas!$B:$B,MATCH($D2,Tareas!$A:$A,0))="Sí",IF(E2="","Falta",IF(COUNT(E2)=0,"Revisar",IF(E2&lt;Resumen!$B$3,"Vencida",IF(E2&lt;=Resumen!$B$3+Resumen!$B$4,"Por vencer","Vigente")))),IF(INDEX(Tareas!$B:$B,MATCH($D2,Tareas!$A:$A,0))="No","No aplica","Revisar")),"Revisar")))</f>
        <v>Vigente</v>
      </c>
      <c r="G2" s="2">
        <v>46398</v>
      </c>
      <c r="H2" s="5" t="str">
        <f>IF(AND(COUNTA($A2:$D2)=0,G2=""),"",IF(COUNT(Resumen!$B$3:$B$4)&lt;2,"Revisar",IFERROR(IF(INDEX(Tareas!$C:$C,MATCH($D2,Tareas!$A:$A,0))="Sí",IF(G2="","Falta",IF(COUNT(G2)=0,"Revisar",IF(G2&lt;Resumen!$B$3,"Vencida",IF(G2&lt;=Resumen!$B$3+Resumen!$B$4,"Por vencer","Vigente")))),IF(INDEX(Tareas!$C:$C,MATCH($D2,Tareas!$A:$A,0))="No","No aplica","Revisar")),"Revisar")))</f>
        <v>Vigente</v>
      </c>
      <c r="I2" s="2">
        <v>46252</v>
      </c>
      <c r="J2" s="5" t="str">
        <f>IF(AND(COUNTA($A2:$D2)=0,I2=""),"",IF(COUNT(Resumen!$B$3:$B$4)&lt;2,"Revisar",IFERROR(IF(INDEX(Tareas!$D:$D,MATCH($D2,Tareas!$A:$A,0))="Sí",IF(I2="","Falta",IF(COUNT(I2)=0,"Revisar",IF(I2&lt;Resumen!$B$3,"Vencida",IF(I2&lt;=Resumen!$B$3+Resumen!$B$4,"Por vencer","Vigente")))),IF(INDEX(Tareas!$D:$D,MATCH($D2,Tareas!$A:$A,0))="No","No aplica","Revisar")),"Revisar")))</f>
        <v>Por vencer</v>
      </c>
      <c r="K2" s="2">
        <v>46454</v>
      </c>
      <c r="L2" s="5" t="str">
        <f>IF(AND(COUNTA($A2:$D2)=0,K2=""),"",IF(COUNT(Resumen!$B$3:$B$4)&lt;2,"Revisar",IFERROR(IF(INDEX(Tareas!$E:$E,MATCH($D2,Tareas!$A:$A,0))="Sí",IF(K2="","Falta",IF(COUNT(K2)=0,"Revisar",IF(K2&lt;Resumen!$B$3,"Vencida",IF(K2&lt;=Resumen!$B$3+Resumen!$B$4,"Por vencer","Vigente")))),IF(INDEX(Tareas!$E:$E,MATCH($D2,Tareas!$A:$A,0))="No","No aplica","Revisar")),"Revisar")))</f>
        <v>Vigente</v>
      </c>
      <c r="N2" s="5" t="str">
        <f>IF(AND(COUNTA($A2:$D2)=0,M2=""),"",IF(COUNT(Resumen!$B$3:$B$4)&lt;2,"Revisar",IFERROR(IF(INDEX(Tareas!$F:$F,MATCH($D2,Tareas!$A:$A,0))="Sí",IF(M2="","Falta",IF(COUNT(M2)=0,"Revisar",IF(M2&lt;Resumen!$B$3,"Vencida",IF(M2&lt;=Resumen!$B$3+Resumen!$B$4,"Por vencer","Vigente")))),IF(INDEX(Tareas!$F:$F,MATCH($D2,Tareas!$A:$A,0))="No","No aplica","Revisar")),"Revisar")))</f>
        <v>No aplica</v>
      </c>
      <c r="P2" s="5" t="str">
        <f>IF(AND(COUNTA($A2:$D2)=0,O2=""),"",IF(COUNT(Resumen!$B$3:$B$4)&lt;2,"Revisar",IFERROR(IF(INDEX(Tareas!$G:$G,MATCH($D2,Tareas!$A:$A,0))="Sí",IF(O2="","Falta",IF(COUNT(O2)=0,"Revisar",IF(O2&lt;Resumen!$B$3,"Vencida",IF(O2&lt;=Resumen!$B$3+Resumen!$B$4,"Por vencer","Vigente")))),IF(INDEX(Tareas!$G:$G,MATCH($D2,Tareas!$A:$A,0))="No","No aplica","Revisar")),"Revisar")))</f>
        <v>No aplica</v>
      </c>
      <c r="Q2" s="5" t="str">
        <f>IF(COUNTA($A2:$D2)+COUNTIF(E2:P2,"Revisar")=0,"",IF(OR(A2="",B2="",COUNTIF(E2:P2,"Revisar")&gt;0),"Revisar",IF(COUNTIF(E2:P2,"Falta")+COUNTIF(E2:P2,"Vencida")&gt;0,"Con faltantes",IF(COUNTIF(E2:P2,"Por vencer")&gt;0,"Por vencer","Al día"))))</f>
        <v>Por vencer</v>
      </c>
    </row>
    <row r="3">
      <c r="A3" s="0" t="inlineStr">
        <is>
          <t xml:space="preserve">Montajes Industriales</t>
        </is>
      </c>
      <c r="B3" s="0" t="inlineStr">
        <is>
          <t xml:space="preserve">Medina, Pablo</t>
        </is>
      </c>
      <c r="C3" s="0" t="inlineStr">
        <is>
          <t xml:space="preserve">30111222</t>
        </is>
      </c>
      <c r="D3" s="0" t="inlineStr">
        <is>
          <t xml:space="preserve">Trabajo en altura</t>
        </is>
      </c>
      <c r="E3" s="2">
        <v>46591</v>
      </c>
      <c r="F3" s="5" t="str">
        <f>IF(AND(COUNTA($A3:$D3)=0,E3=""),"",IF(COUNT(Resumen!$B$3:$B$4)&lt;2,"Revisar",IFERROR(IF(INDEX(Tareas!$B:$B,MATCH($D3,Tareas!$A:$A,0))="Sí",IF(E3="","Falta",IF(COUNT(E3)=0,"Revisar",IF(E3&lt;Resumen!$B$3,"Vencida",IF(E3&lt;=Resumen!$B$3+Resumen!$B$4,"Por vencer","Vigente")))),IF(INDEX(Tareas!$B:$B,MATCH($D3,Tareas!$A:$A,0))="No","No aplica","Revisar")),"Revisar")))</f>
        <v>Vigente</v>
      </c>
      <c r="G3" s="2">
        <v>46356</v>
      </c>
      <c r="H3" s="5" t="str">
        <f>IF(AND(COUNTA($A3:$D3)=0,G3=""),"",IF(COUNT(Resumen!$B$3:$B$4)&lt;2,"Revisar",IFERROR(IF(INDEX(Tareas!$C:$C,MATCH($D3,Tareas!$A:$A,0))="Sí",IF(G3="","Falta",IF(COUNT(G3)=0,"Revisar",IF(G3&lt;Resumen!$B$3,"Vencida",IF(G3&lt;=Resumen!$B$3+Resumen!$B$4,"Por vencer","Vigente")))),IF(INDEX(Tareas!$C:$C,MATCH($D3,Tareas!$A:$A,0))="No","No aplica","Revisar")),"Revisar")))</f>
        <v>Vigente</v>
      </c>
      <c r="I3" s="2">
        <v>46582</v>
      </c>
      <c r="J3" s="5" t="str">
        <f>IF(AND(COUNTA($A3:$D3)=0,I3=""),"",IF(COUNT(Resumen!$B$3:$B$4)&lt;2,"Revisar",IFERROR(IF(INDEX(Tareas!$D:$D,MATCH($D3,Tareas!$A:$A,0))="Sí",IF(I3="","Falta",IF(COUNT(I3)=0,"Revisar",IF(I3&lt;Resumen!$B$3,"Vencida",IF(I3&lt;=Resumen!$B$3+Resumen!$B$4,"Por vencer","Vigente")))),IF(INDEX(Tareas!$D:$D,MATCH($D3,Tareas!$A:$A,0))="No","No aplica","Revisar")),"Revisar")))</f>
        <v>Vigente</v>
      </c>
      <c r="L3" s="5" t="str">
        <f>IF(AND(COUNTA($A3:$D3)=0,K3=""),"",IF(COUNT(Resumen!$B$3:$B$4)&lt;2,"Revisar",IFERROR(IF(INDEX(Tareas!$E:$E,MATCH($D3,Tareas!$A:$A,0))="Sí",IF(K3="","Falta",IF(COUNT(K3)=0,"Revisar",IF(K3&lt;Resumen!$B$3,"Vencida",IF(K3&lt;=Resumen!$B$3+Resumen!$B$4,"Por vencer","Vigente")))),IF(INDEX(Tareas!$E:$E,MATCH($D3,Tareas!$A:$A,0))="No","No aplica","Revisar")),"Revisar")))</f>
        <v>No aplica</v>
      </c>
      <c r="N3" s="5" t="str">
        <f>IF(AND(COUNTA($A3:$D3)=0,M3=""),"",IF(COUNT(Resumen!$B$3:$B$4)&lt;2,"Revisar",IFERROR(IF(INDEX(Tareas!$F:$F,MATCH($D3,Tareas!$A:$A,0))="Sí",IF(M3="","Falta",IF(COUNT(M3)=0,"Revisar",IF(M3&lt;Resumen!$B$3,"Vencida",IF(M3&lt;=Resumen!$B$3+Resumen!$B$4,"Por vencer","Vigente")))),IF(INDEX(Tareas!$F:$F,MATCH($D3,Tareas!$A:$A,0))="No","No aplica","Revisar")),"Revisar")))</f>
        <v>No aplica</v>
      </c>
      <c r="P3" s="5" t="str">
        <f>IF(AND(COUNTA($A3:$D3)=0,O3=""),"",IF(COUNT(Resumen!$B$3:$B$4)&lt;2,"Revisar",IFERROR(IF(INDEX(Tareas!$G:$G,MATCH($D3,Tareas!$A:$A,0))="Sí",IF(O3="","Falta",IF(COUNT(O3)=0,"Revisar",IF(O3&lt;Resumen!$B$3,"Vencida",IF(O3&lt;=Resumen!$B$3+Resumen!$B$4,"Por vencer","Vigente")))),IF(INDEX(Tareas!$G:$G,MATCH($D3,Tareas!$A:$A,0))="No","No aplica","Revisar")),"Revisar")))</f>
        <v>No aplica</v>
      </c>
      <c r="Q3" s="5" t="str">
        <f>IF(COUNTA($A3:$D3)+COUNTIF(E3:P3,"Revisar")=0,"",IF(OR(A3="",B3="",COUNTIF(E3:P3,"Revisar")&gt;0),"Revisar",IF(COUNTIF(E3:P3,"Falta")+COUNTIF(E3:P3,"Vencida")&gt;0,"Con faltantes",IF(COUNTIF(E3:P3,"Por vencer")&gt;0,"Por vencer","Al día"))))</f>
        <v>Al día</v>
      </c>
    </row>
    <row r="4">
      <c r="A4" s="0" t="inlineStr">
        <is>
          <t xml:space="preserve">Montajes Industriales</t>
        </is>
      </c>
      <c r="B4" s="0" t="inlineStr">
        <is>
          <t xml:space="preserve">Ledesma, Sergio</t>
        </is>
      </c>
      <c r="C4" s="0" t="inlineStr">
        <is>
          <t xml:space="preserve">25999888</t>
        </is>
      </c>
      <c r="D4" s="0" t="inlineStr">
        <is>
          <t xml:space="preserve">Soldador</t>
        </is>
      </c>
      <c r="E4" s="2">
        <v>46344</v>
      </c>
      <c r="F4" s="5" t="str">
        <f>IF(AND(COUNTA($A4:$D4)=0,E4=""),"",IF(COUNT(Resumen!$B$3:$B$4)&lt;2,"Revisar",IFERROR(IF(INDEX(Tareas!$B:$B,MATCH($D4,Tareas!$A:$A,0))="Sí",IF(E4="","Falta",IF(COUNT(E4)=0,"Revisar",IF(E4&lt;Resumen!$B$3,"Vencida",IF(E4&lt;=Resumen!$B$3+Resumen!$B$4,"Por vencer","Vigente")))),IF(INDEX(Tareas!$B:$B,MATCH($D4,Tareas!$A:$A,0))="No","No aplica","Revisar")),"Revisar")))</f>
        <v>Vigente</v>
      </c>
      <c r="G4" s="2">
        <v>46344</v>
      </c>
      <c r="H4" s="5" t="str">
        <f>IF(AND(COUNTA($A4:$D4)=0,G4=""),"",IF(COUNT(Resumen!$B$3:$B$4)&lt;2,"Revisar",IFERROR(IF(INDEX(Tareas!$C:$C,MATCH($D4,Tareas!$A:$A,0))="Sí",IF(G4="","Falta",IF(COUNT(G4)=0,"Revisar",IF(G4&lt;Resumen!$B$3,"Vencida",IF(G4&lt;=Resumen!$B$3+Resumen!$B$4,"Por vencer","Vigente")))),IF(INDEX(Tareas!$C:$C,MATCH($D4,Tareas!$A:$A,0))="No","No aplica","Revisar")),"Revisar")))</f>
        <v>Vigente</v>
      </c>
      <c r="J4" s="5" t="str">
        <f>IF(AND(COUNTA($A4:$D4)=0,I4=""),"",IF(COUNT(Resumen!$B$3:$B$4)&lt;2,"Revisar",IFERROR(IF(INDEX(Tareas!$D:$D,MATCH($D4,Tareas!$A:$A,0))="Sí",IF(I4="","Falta",IF(COUNT(I4)=0,"Revisar",IF(I4&lt;Resumen!$B$3,"Vencida",IF(I4&lt;=Resumen!$B$3+Resumen!$B$4,"Por vencer","Vigente")))),IF(INDEX(Tareas!$D:$D,MATCH($D4,Tareas!$A:$A,0))="No","No aplica","Revisar")),"Revisar")))</f>
        <v>No aplica</v>
      </c>
      <c r="K4" s="2">
        <v>46202</v>
      </c>
      <c r="L4" s="5" t="str">
        <f>IF(AND(COUNTA($A4:$D4)=0,K4=""),"",IF(COUNT(Resumen!$B$3:$B$4)&lt;2,"Revisar",IFERROR(IF(INDEX(Tareas!$E:$E,MATCH($D4,Tareas!$A:$A,0))="Sí",IF(K4="","Falta",IF(COUNT(K4)=0,"Revisar",IF(K4&lt;Resumen!$B$3,"Vencida",IF(K4&lt;=Resumen!$B$3+Resumen!$B$4,"Por vencer","Vigente")))),IF(INDEX(Tareas!$E:$E,MATCH($D4,Tareas!$A:$A,0))="No","No aplica","Revisar")),"Revisar")))</f>
        <v>Vencida</v>
      </c>
      <c r="N4" s="5" t="str">
        <f>IF(AND(COUNTA($A4:$D4)=0,M4=""),"",IF(COUNT(Resumen!$B$3:$B$4)&lt;2,"Revisar",IFERROR(IF(INDEX(Tareas!$F:$F,MATCH($D4,Tareas!$A:$A,0))="Sí",IF(M4="","Falta",IF(COUNT(M4)=0,"Revisar",IF(M4&lt;Resumen!$B$3,"Vencida",IF(M4&lt;=Resumen!$B$3+Resumen!$B$4,"Por vencer","Vigente")))),IF(INDEX(Tareas!$F:$F,MATCH($D4,Tareas!$A:$A,0))="No","No aplica","Revisar")),"Revisar")))</f>
        <v>No aplica</v>
      </c>
      <c r="P4" s="5" t="str">
        <f>IF(AND(COUNTA($A4:$D4)=0,O4=""),"",IF(COUNT(Resumen!$B$3:$B$4)&lt;2,"Revisar",IFERROR(IF(INDEX(Tareas!$G:$G,MATCH($D4,Tareas!$A:$A,0))="Sí",IF(O4="","Falta",IF(COUNT(O4)=0,"Revisar",IF(O4&lt;Resumen!$B$3,"Vencida",IF(O4&lt;=Resumen!$B$3+Resumen!$B$4,"Por vencer","Vigente")))),IF(INDEX(Tareas!$G:$G,MATCH($D4,Tareas!$A:$A,0))="No","No aplica","Revisar")),"Revisar")))</f>
        <v>No aplica</v>
      </c>
      <c r="Q4" s="5" t="str">
        <f>IF(COUNTA($A4:$D4)+COUNTIF(E4:P4,"Revisar")=0,"",IF(OR(A4="",B4="",COUNTIF(E4:P4,"Revisar")&gt;0),"Revisar",IF(COUNTIF(E4:P4,"Falta")+COUNTIF(E4:P4,"Vencida")&gt;0,"Con faltantes",IF(COUNTIF(E4:P4,"Por vencer")&gt;0,"Por vencer","Al día"))))</f>
        <v>Con faltantes</v>
      </c>
    </row>
    <row r="5">
      <c r="A5" s="0" t="inlineStr">
        <is>
          <t xml:space="preserve">Montajes Industriales</t>
        </is>
      </c>
      <c r="B5" s="0" t="inlineStr">
        <is>
          <t xml:space="preserve">Ferreyra, Gustavo</t>
        </is>
      </c>
      <c r="C5" s="0" t="inlineStr">
        <is>
          <t xml:space="preserve">32444555</t>
        </is>
      </c>
      <c r="D5" s="0" t="inlineStr">
        <is>
          <t xml:space="preserve">Operador de autoelevador</t>
        </is>
      </c>
      <c r="E5" s="2">
        <v>46422</v>
      </c>
      <c r="F5" s="5" t="str">
        <f>IF(AND(COUNTA($A5:$D5)=0,E5=""),"",IF(COUNT(Resumen!$B$3:$B$4)&lt;2,"Revisar",IFERROR(IF(INDEX(Tareas!$B:$B,MATCH($D5,Tareas!$A:$A,0))="Sí",IF(E5="","Falta",IF(COUNT(E5)=0,"Revisar",IF(E5&lt;Resumen!$B$3,"Vencida",IF(E5&lt;=Resumen!$B$3+Resumen!$B$4,"Por vencer","Vigente")))),IF(INDEX(Tareas!$B:$B,MATCH($D5,Tareas!$A:$A,0))="No","No aplica","Revisar")),"Revisar")))</f>
        <v>Vigente</v>
      </c>
      <c r="G5" s="2">
        <v>46422</v>
      </c>
      <c r="H5" s="5" t="str">
        <f>IF(AND(COUNTA($A5:$D5)=0,G5=""),"",IF(COUNT(Resumen!$B$3:$B$4)&lt;2,"Revisar",IFERROR(IF(INDEX(Tareas!$C:$C,MATCH($D5,Tareas!$A:$A,0))="Sí",IF(G5="","Falta",IF(COUNT(G5)=0,"Revisar",IF(G5&lt;Resumen!$B$3,"Vencida",IF(G5&lt;=Resumen!$B$3+Resumen!$B$4,"Por vencer","Vigente")))),IF(INDEX(Tareas!$C:$C,MATCH($D5,Tareas!$A:$A,0))="No","No aplica","Revisar")),"Revisar")))</f>
        <v>Vigente</v>
      </c>
      <c r="J5" s="5" t="str">
        <f>IF(AND(COUNTA($A5:$D5)=0,I5=""),"",IF(COUNT(Resumen!$B$3:$B$4)&lt;2,"Revisar",IFERROR(IF(INDEX(Tareas!$D:$D,MATCH($D5,Tareas!$A:$A,0))="Sí",IF(I5="","Falta",IF(COUNT(I5)=0,"Revisar",IF(I5&lt;Resumen!$B$3,"Vencida",IF(I5&lt;=Resumen!$B$3+Resumen!$B$4,"Por vencer","Vigente")))),IF(INDEX(Tareas!$D:$D,MATCH($D5,Tareas!$A:$A,0))="No","No aplica","Revisar")),"Revisar")))</f>
        <v>No aplica</v>
      </c>
      <c r="L5" s="5" t="str">
        <f>IF(AND(COUNTA($A5:$D5)=0,K5=""),"",IF(COUNT(Resumen!$B$3:$B$4)&lt;2,"Revisar",IFERROR(IF(INDEX(Tareas!$E:$E,MATCH($D5,Tareas!$A:$A,0))="Sí",IF(K5="","Falta",IF(COUNT(K5)=0,"Revisar",IF(K5&lt;Resumen!$B$3,"Vencida",IF(K5&lt;=Resumen!$B$3+Resumen!$B$4,"Por vencer","Vigente")))),IF(INDEX(Tareas!$E:$E,MATCH($D5,Tareas!$A:$A,0))="No","No aplica","Revisar")),"Revisar")))</f>
        <v>No aplica</v>
      </c>
      <c r="N5" s="5" t="str">
        <f>IF(AND(COUNTA($A5:$D5)=0,M5=""),"",IF(COUNT(Resumen!$B$3:$B$4)&lt;2,"Revisar",IFERROR(IF(INDEX(Tareas!$F:$F,MATCH($D5,Tareas!$A:$A,0))="Sí",IF(M5="","Falta",IF(COUNT(M5)=0,"Revisar",IF(M5&lt;Resumen!$B$3,"Vencida",IF(M5&lt;=Resumen!$B$3+Resumen!$B$4,"Por vencer","Vigente")))),IF(INDEX(Tareas!$F:$F,MATCH($D5,Tareas!$A:$A,0))="No","No aplica","Revisar")),"Revisar")))</f>
        <v>No aplica</v>
      </c>
      <c r="O5" s="2">
        <v>46260</v>
      </c>
      <c r="P5" s="5" t="str">
        <f>IF(AND(COUNTA($A5:$D5)=0,O5=""),"",IF(COUNT(Resumen!$B$3:$B$4)&lt;2,"Revisar",IFERROR(IF(INDEX(Tareas!$G:$G,MATCH($D5,Tareas!$A:$A,0))="Sí",IF(O5="","Falta",IF(COUNT(O5)=0,"Revisar",IF(O5&lt;Resumen!$B$3,"Vencida",IF(O5&lt;=Resumen!$B$3+Resumen!$B$4,"Por vencer","Vigente")))),IF(INDEX(Tareas!$G:$G,MATCH($D5,Tareas!$A:$A,0))="No","No aplica","Revisar")),"Revisar")))</f>
        <v>Por vencer</v>
      </c>
      <c r="Q5" s="5" t="str">
        <f>IF(COUNTA($A5:$D5)+COUNTIF(E5:P5,"Revisar")=0,"",IF(OR(A5="",B5="",COUNTIF(E5:P5,"Revisar")&gt;0),"Revisar",IF(COUNTIF(E5:P5,"Falta")+COUNTIF(E5:P5,"Vencida")&gt;0,"Con faltantes",IF(COUNTIF(E5:P5,"Por vencer")&gt;0,"Por vencer","Al día"))))</f>
        <v>Por vencer</v>
      </c>
    </row>
    <row r="6">
      <c r="A6" s="0" t="inlineStr">
        <is>
          <t xml:space="preserve">Montajes Industriales</t>
        </is>
      </c>
      <c r="B6" s="0" t="inlineStr">
        <is>
          <t xml:space="preserve">Acosta, Ramiro</t>
        </is>
      </c>
      <c r="C6" s="0" t="inlineStr">
        <is>
          <t xml:space="preserve">35222333</t>
        </is>
      </c>
      <c r="D6" s="0" t="inlineStr">
        <is>
          <t xml:space="preserve">Trabajo en altura</t>
        </is>
      </c>
      <c r="F6" s="5" t="str">
        <f>IF(AND(COUNTA($A6:$D6)=0,E6=""),"",IF(COUNT(Resumen!$B$3:$B$4)&lt;2,"Revisar",IFERROR(IF(INDEX(Tareas!$B:$B,MATCH($D6,Tareas!$A:$A,0))="Sí",IF(E6="","Falta",IF(COUNT(E6)=0,"Revisar",IF(E6&lt;Resumen!$B$3,"Vencida",IF(E6&lt;=Resumen!$B$3+Resumen!$B$4,"Por vencer","Vigente")))),IF(INDEX(Tareas!$B:$B,MATCH($D6,Tareas!$A:$A,0))="No","No aplica","Revisar")),"Revisar")))</f>
        <v>Falta</v>
      </c>
      <c r="H6" s="5" t="str">
        <f>IF(AND(COUNTA($A6:$D6)=0,G6=""),"",IF(COUNT(Resumen!$B$3:$B$4)&lt;2,"Revisar",IFERROR(IF(INDEX(Tareas!$C:$C,MATCH($D6,Tareas!$A:$A,0))="Sí",IF(G6="","Falta",IF(COUNT(G6)=0,"Revisar",IF(G6&lt;Resumen!$B$3,"Vencida",IF(G6&lt;=Resumen!$B$3+Resumen!$B$4,"Por vencer","Vigente")))),IF(INDEX(Tareas!$C:$C,MATCH($D6,Tareas!$A:$A,0))="No","No aplica","Revisar")),"Revisar")))</f>
        <v>Falta</v>
      </c>
      <c r="I6" s="2">
        <v>46505</v>
      </c>
      <c r="J6" s="5" t="str">
        <f>IF(AND(COUNTA($A6:$D6)=0,I6=""),"",IF(COUNT(Resumen!$B$3:$B$4)&lt;2,"Revisar",IFERROR(IF(INDEX(Tareas!$D:$D,MATCH($D6,Tareas!$A:$A,0))="Sí",IF(I6="","Falta",IF(COUNT(I6)=0,"Revisar",IF(I6&lt;Resumen!$B$3,"Vencida",IF(I6&lt;=Resumen!$B$3+Resumen!$B$4,"Por vencer","Vigente")))),IF(INDEX(Tareas!$D:$D,MATCH($D6,Tareas!$A:$A,0))="No","No aplica","Revisar")),"Revisar")))</f>
        <v>Vigente</v>
      </c>
      <c r="L6" s="5" t="str">
        <f>IF(AND(COUNTA($A6:$D6)=0,K6=""),"",IF(COUNT(Resumen!$B$3:$B$4)&lt;2,"Revisar",IFERROR(IF(INDEX(Tareas!$E:$E,MATCH($D6,Tareas!$A:$A,0))="Sí",IF(K6="","Falta",IF(COUNT(K6)=0,"Revisar",IF(K6&lt;Resumen!$B$3,"Vencida",IF(K6&lt;=Resumen!$B$3+Resumen!$B$4,"Por vencer","Vigente")))),IF(INDEX(Tareas!$E:$E,MATCH($D6,Tareas!$A:$A,0))="No","No aplica","Revisar")),"Revisar")))</f>
        <v>No aplica</v>
      </c>
      <c r="N6" s="5" t="str">
        <f>IF(AND(COUNTA($A6:$D6)=0,M6=""),"",IF(COUNT(Resumen!$B$3:$B$4)&lt;2,"Revisar",IFERROR(IF(INDEX(Tareas!$F:$F,MATCH($D6,Tareas!$A:$A,0))="Sí",IF(M6="","Falta",IF(COUNT(M6)=0,"Revisar",IF(M6&lt;Resumen!$B$3,"Vencida",IF(M6&lt;=Resumen!$B$3+Resumen!$B$4,"Por vencer","Vigente")))),IF(INDEX(Tareas!$F:$F,MATCH($D6,Tareas!$A:$A,0))="No","No aplica","Revisar")),"Revisar")))</f>
        <v>No aplica</v>
      </c>
      <c r="P6" s="5" t="str">
        <f>IF(AND(COUNTA($A6:$D6)=0,O6=""),"",IF(COUNT(Resumen!$B$3:$B$4)&lt;2,"Revisar",IFERROR(IF(INDEX(Tareas!$G:$G,MATCH($D6,Tareas!$A:$A,0))="Sí",IF(O6="","Falta",IF(COUNT(O6)=0,"Revisar",IF(O6&lt;Resumen!$B$3,"Vencida",IF(O6&lt;=Resumen!$B$3+Resumen!$B$4,"Por vencer","Vigente")))),IF(INDEX(Tareas!$G:$G,MATCH($D6,Tareas!$A:$A,0))="No","No aplica","Revisar")),"Revisar")))</f>
        <v>No aplica</v>
      </c>
      <c r="Q6" s="5" t="str">
        <f>IF(COUNTA($A6:$D6)+COUNTIF(E6:P6,"Revisar")=0,"",IF(OR(A6="",B6="",COUNTIF(E6:P6,"Revisar")&gt;0),"Revisar",IF(COUNTIF(E6:P6,"Falta")+COUNTIF(E6:P6,"Vencida")&gt;0,"Con faltantes",IF(COUNTIF(E6:P6,"Por vencer")&gt;0,"Por vencer","Al día"))))</f>
        <v>Con faltantes</v>
      </c>
    </row>
    <row r="7">
      <c r="A7" s="0" t="inlineStr">
        <is>
          <t xml:space="preserve">Limpieza Total</t>
        </is>
      </c>
      <c r="B7" s="0" t="inlineStr">
        <is>
          <t xml:space="preserve">Giménez, Rosa</t>
        </is>
      </c>
      <c r="C7" s="0" t="inlineStr">
        <is>
          <t xml:space="preserve">22333444</t>
        </is>
      </c>
      <c r="D7" s="0" t="inlineStr">
        <is>
          <t xml:space="preserve">Limpieza</t>
        </is>
      </c>
      <c r="E7" s="2">
        <v>46363</v>
      </c>
      <c r="F7" s="5" t="str">
        <f>IF(AND(COUNTA($A7:$D7)=0,E7=""),"",IF(COUNT(Resumen!$B$3:$B$4)&lt;2,"Revisar",IFERROR(IF(INDEX(Tareas!$B:$B,MATCH($D7,Tareas!$A:$A,0))="Sí",IF(E7="","Falta",IF(COUNT(E7)=0,"Revisar",IF(E7&lt;Resumen!$B$3,"Vencida",IF(E7&lt;=Resumen!$B$3+Resumen!$B$4,"Por vencer","Vigente")))),IF(INDEX(Tareas!$B:$B,MATCH($D7,Tareas!$A:$A,0))="No","No aplica","Revisar")),"Revisar")))</f>
        <v>Vigente</v>
      </c>
      <c r="G7" s="2">
        <v>46363</v>
      </c>
      <c r="H7" s="5" t="str">
        <f>IF(AND(COUNTA($A7:$D7)=0,G7=""),"",IF(COUNT(Resumen!$B$3:$B$4)&lt;2,"Revisar",IFERROR(IF(INDEX(Tareas!$C:$C,MATCH($D7,Tareas!$A:$A,0))="Sí",IF(G7="","Falta",IF(COUNT(G7)=0,"Revisar",IF(G7&lt;Resumen!$B$3,"Vencida",IF(G7&lt;=Resumen!$B$3+Resumen!$B$4,"Por vencer","Vigente")))),IF(INDEX(Tareas!$C:$C,MATCH($D7,Tareas!$A:$A,0))="No","No aplica","Revisar")),"Revisar")))</f>
        <v>Vigente</v>
      </c>
      <c r="J7" s="5" t="str">
        <f>IF(AND(COUNTA($A7:$D7)=0,I7=""),"",IF(COUNT(Resumen!$B$3:$B$4)&lt;2,"Revisar",IFERROR(IF(INDEX(Tareas!$D:$D,MATCH($D7,Tareas!$A:$A,0))="Sí",IF(I7="","Falta",IF(COUNT(I7)=0,"Revisar",IF(I7&lt;Resumen!$B$3,"Vencida",IF(I7&lt;=Resumen!$B$3+Resumen!$B$4,"Por vencer","Vigente")))),IF(INDEX(Tareas!$D:$D,MATCH($D7,Tareas!$A:$A,0))="No","No aplica","Revisar")),"Revisar")))</f>
        <v>No aplica</v>
      </c>
      <c r="L7" s="5" t="str">
        <f>IF(AND(COUNTA($A7:$D7)=0,K7=""),"",IF(COUNT(Resumen!$B$3:$B$4)&lt;2,"Revisar",IFERROR(IF(INDEX(Tareas!$E:$E,MATCH($D7,Tareas!$A:$A,0))="Sí",IF(K7="","Falta",IF(COUNT(K7)=0,"Revisar",IF(K7&lt;Resumen!$B$3,"Vencida",IF(K7&lt;=Resumen!$B$3+Resumen!$B$4,"Por vencer","Vigente")))),IF(INDEX(Tareas!$E:$E,MATCH($D7,Tareas!$A:$A,0))="No","No aplica","Revisar")),"Revisar")))</f>
        <v>No aplica</v>
      </c>
      <c r="N7" s="5" t="str">
        <f>IF(AND(COUNTA($A7:$D7)=0,M7=""),"",IF(COUNT(Resumen!$B$3:$B$4)&lt;2,"Revisar",IFERROR(IF(INDEX(Tareas!$F:$F,MATCH($D7,Tareas!$A:$A,0))="Sí",IF(M7="","Falta",IF(COUNT(M7)=0,"Revisar",IF(M7&lt;Resumen!$B$3,"Vencida",IF(M7&lt;=Resumen!$B$3+Resumen!$B$4,"Por vencer","Vigente")))),IF(INDEX(Tareas!$F:$F,MATCH($D7,Tareas!$A:$A,0))="No","No aplica","Revisar")),"Revisar")))</f>
        <v>No aplica</v>
      </c>
      <c r="P7" s="5" t="str">
        <f>IF(AND(COUNTA($A7:$D7)=0,O7=""),"",IF(COUNT(Resumen!$B$3:$B$4)&lt;2,"Revisar",IFERROR(IF(INDEX(Tareas!$G:$G,MATCH($D7,Tareas!$A:$A,0))="Sí",IF(O7="","Falta",IF(COUNT(O7)=0,"Revisar",IF(O7&lt;Resumen!$B$3,"Vencida",IF(O7&lt;=Resumen!$B$3+Resumen!$B$4,"Por vencer","Vigente")))),IF(INDEX(Tareas!$G:$G,MATCH($D7,Tareas!$A:$A,0))="No","No aplica","Revisar")),"Revisar")))</f>
        <v>No aplica</v>
      </c>
      <c r="Q7" s="5" t="str">
        <f>IF(COUNTA($A7:$D7)+COUNTIF(E7:P7,"Revisar")=0,"",IF(OR(A7="",B7="",COUNTIF(E7:P7,"Revisar")&gt;0),"Revisar",IF(COUNTIF(E7:P7,"Falta")+COUNTIF(E7:P7,"Vencida")&gt;0,"Con faltantes",IF(COUNTIF(E7:P7,"Por vencer")&gt;0,"Por vencer","Al día"))))</f>
        <v>Al día</v>
      </c>
    </row>
    <row r="8">
      <c r="A8" s="0" t="inlineStr">
        <is>
          <t xml:space="preserve">Limpieza Total</t>
        </is>
      </c>
      <c r="B8" s="0" t="inlineStr">
        <is>
          <t xml:space="preserve">Villalba, Marta</t>
        </is>
      </c>
      <c r="C8" s="0" t="inlineStr">
        <is>
          <t xml:space="preserve">31234567</t>
        </is>
      </c>
      <c r="D8" s="0" t="inlineStr">
        <is>
          <t xml:space="preserve">Limpieza</t>
        </is>
      </c>
      <c r="E8" s="2">
        <v>46532</v>
      </c>
      <c r="F8" s="5" t="str">
        <f>IF(AND(COUNTA($A8:$D8)=0,E8=""),"",IF(COUNT(Resumen!$B$3:$B$4)&lt;2,"Revisar",IFERROR(IF(INDEX(Tareas!$B:$B,MATCH($D8,Tareas!$A:$A,0))="Sí",IF(E8="","Falta",IF(COUNT(E8)=0,"Revisar",IF(E8&lt;Resumen!$B$3,"Vencida",IF(E8&lt;=Resumen!$B$3+Resumen!$B$4,"Por vencer","Vigente")))),IF(INDEX(Tareas!$B:$B,MATCH($D8,Tareas!$A:$A,0))="No","No aplica","Revisar")),"Revisar")))</f>
        <v>Vigente</v>
      </c>
      <c r="G8" s="2">
        <v>46244</v>
      </c>
      <c r="H8" s="5" t="str">
        <f>IF(AND(COUNTA($A8:$D8)=0,G8=""),"",IF(COUNT(Resumen!$B$3:$B$4)&lt;2,"Revisar",IFERROR(IF(INDEX(Tareas!$C:$C,MATCH($D8,Tareas!$A:$A,0))="Sí",IF(G8="","Falta",IF(COUNT(G8)=0,"Revisar",IF(G8&lt;Resumen!$B$3,"Vencida",IF(G8&lt;=Resumen!$B$3+Resumen!$B$4,"Por vencer","Vigente")))),IF(INDEX(Tareas!$C:$C,MATCH($D8,Tareas!$A:$A,0))="No","No aplica","Revisar")),"Revisar")))</f>
        <v>Por vencer</v>
      </c>
      <c r="J8" s="5" t="str">
        <f>IF(AND(COUNTA($A8:$D8)=0,I8=""),"",IF(COUNT(Resumen!$B$3:$B$4)&lt;2,"Revisar",IFERROR(IF(INDEX(Tareas!$D:$D,MATCH($D8,Tareas!$A:$A,0))="Sí",IF(I8="","Falta",IF(COUNT(I8)=0,"Revisar",IF(I8&lt;Resumen!$B$3,"Vencida",IF(I8&lt;=Resumen!$B$3+Resumen!$B$4,"Por vencer","Vigente")))),IF(INDEX(Tareas!$D:$D,MATCH($D8,Tareas!$A:$A,0))="No","No aplica","Revisar")),"Revisar")))</f>
        <v>No aplica</v>
      </c>
      <c r="L8" s="5" t="str">
        <f>IF(AND(COUNTA($A8:$D8)=0,K8=""),"",IF(COUNT(Resumen!$B$3:$B$4)&lt;2,"Revisar",IFERROR(IF(INDEX(Tareas!$E:$E,MATCH($D8,Tareas!$A:$A,0))="Sí",IF(K8="","Falta",IF(COUNT(K8)=0,"Revisar",IF(K8&lt;Resumen!$B$3,"Vencida",IF(K8&lt;=Resumen!$B$3+Resumen!$B$4,"Por vencer","Vigente")))),IF(INDEX(Tareas!$E:$E,MATCH($D8,Tareas!$A:$A,0))="No","No aplica","Revisar")),"Revisar")))</f>
        <v>No aplica</v>
      </c>
      <c r="N8" s="5" t="str">
        <f>IF(AND(COUNTA($A8:$D8)=0,M8=""),"",IF(COUNT(Resumen!$B$3:$B$4)&lt;2,"Revisar",IFERROR(IF(INDEX(Tareas!$F:$F,MATCH($D8,Tareas!$A:$A,0))="Sí",IF(M8="","Falta",IF(COUNT(M8)=0,"Revisar",IF(M8&lt;Resumen!$B$3,"Vencida",IF(M8&lt;=Resumen!$B$3+Resumen!$B$4,"Por vencer","Vigente")))),IF(INDEX(Tareas!$F:$F,MATCH($D8,Tareas!$A:$A,0))="No","No aplica","Revisar")),"Revisar")))</f>
        <v>No aplica</v>
      </c>
      <c r="P8" s="5" t="str">
        <f>IF(AND(COUNTA($A8:$D8)=0,O8=""),"",IF(COUNT(Resumen!$B$3:$B$4)&lt;2,"Revisar",IFERROR(IF(INDEX(Tareas!$G:$G,MATCH($D8,Tareas!$A:$A,0))="Sí",IF(O8="","Falta",IF(COUNT(O8)=0,"Revisar",IF(O8&lt;Resumen!$B$3,"Vencida",IF(O8&lt;=Resumen!$B$3+Resumen!$B$4,"Por vencer","Vigente")))),IF(INDEX(Tareas!$G:$G,MATCH($D8,Tareas!$A:$A,0))="No","No aplica","Revisar")),"Revisar")))</f>
        <v>No aplica</v>
      </c>
      <c r="Q8" s="5" t="str">
        <f>IF(COUNTA($A8:$D8)+COUNTIF(E8:P8,"Revisar")=0,"",IF(OR(A8="",B8="",COUNTIF(E8:P8,"Revisar")&gt;0),"Revisar",IF(COUNTIF(E8:P8,"Falta")+COUNTIF(E8:P8,"Vencida")&gt;0,"Con faltantes",IF(COUNTIF(E8:P8,"Por vencer")&gt;0,"Por vencer","Al día"))))</f>
        <v>Por vencer</v>
      </c>
    </row>
    <row r="9">
      <c r="A9" s="0" t="inlineStr">
        <is>
          <t xml:space="preserve">Transportes Río Luján</t>
        </is>
      </c>
      <c r="B9" s="0" t="inlineStr">
        <is>
          <t xml:space="preserve">Quiroga, Walter</t>
        </is>
      </c>
      <c r="C9" s="0" t="inlineStr">
        <is>
          <t xml:space="preserve">26777111</t>
        </is>
      </c>
      <c r="D9" s="0" t="inlineStr">
        <is>
          <t xml:space="preserve">Chofer</t>
        </is>
      </c>
      <c r="E9" s="2">
        <v>46342</v>
      </c>
      <c r="F9" s="5" t="str">
        <f>IF(AND(COUNTA($A9:$D9)=0,E9=""),"",IF(COUNT(Resumen!$B$3:$B$4)&lt;2,"Revisar",IFERROR(IF(INDEX(Tareas!$B:$B,MATCH($D9,Tareas!$A:$A,0))="Sí",IF(E9="","Falta",IF(COUNT(E9)=0,"Revisar",IF(E9&lt;Resumen!$B$3,"Vencida",IF(E9&lt;=Resumen!$B$3+Resumen!$B$4,"Por vencer","Vigente")))),IF(INDEX(Tareas!$B:$B,MATCH($D9,Tareas!$A:$A,0))="No","No aplica","Revisar")),"Revisar")))</f>
        <v>Vigente</v>
      </c>
      <c r="G9" s="2">
        <v>46342</v>
      </c>
      <c r="H9" s="5" t="str">
        <f>IF(AND(COUNTA($A9:$D9)=0,G9=""),"",IF(COUNT(Resumen!$B$3:$B$4)&lt;2,"Revisar",IFERROR(IF(INDEX(Tareas!$C:$C,MATCH($D9,Tareas!$A:$A,0))="Sí",IF(G9="","Falta",IF(COUNT(G9)=0,"Revisar",IF(G9&lt;Resumen!$B$3,"Vencida",IF(G9&lt;=Resumen!$B$3+Resumen!$B$4,"Por vencer","Vigente")))),IF(INDEX(Tareas!$C:$C,MATCH($D9,Tareas!$A:$A,0))="No","No aplica","Revisar")),"Revisar")))</f>
        <v>Vigente</v>
      </c>
      <c r="J9" s="5" t="str">
        <f>IF(AND(COUNTA($A9:$D9)=0,I9=""),"",IF(COUNT(Resumen!$B$3:$B$4)&lt;2,"Revisar",IFERROR(IF(INDEX(Tareas!$D:$D,MATCH($D9,Tareas!$A:$A,0))="Sí",IF(I9="","Falta",IF(COUNT(I9)=0,"Revisar",IF(I9&lt;Resumen!$B$3,"Vencida",IF(I9&lt;=Resumen!$B$3+Resumen!$B$4,"Por vencer","Vigente")))),IF(INDEX(Tareas!$D:$D,MATCH($D9,Tareas!$A:$A,0))="No","No aplica","Revisar")),"Revisar")))</f>
        <v>No aplica</v>
      </c>
      <c r="L9" s="5" t="str">
        <f>IF(AND(COUNTA($A9:$D9)=0,K9=""),"",IF(COUNT(Resumen!$B$3:$B$4)&lt;2,"Revisar",IFERROR(IF(INDEX(Tareas!$E:$E,MATCH($D9,Tareas!$A:$A,0))="Sí",IF(K9="","Falta",IF(COUNT(K9)=0,"Revisar",IF(K9&lt;Resumen!$B$3,"Vencida",IF(K9&lt;=Resumen!$B$3+Resumen!$B$4,"Por vencer","Vigente")))),IF(INDEX(Tareas!$E:$E,MATCH($D9,Tareas!$A:$A,0))="No","No aplica","Revisar")),"Revisar")))</f>
        <v>No aplica</v>
      </c>
      <c r="N9" s="5" t="str">
        <f>IF(AND(COUNTA($A9:$D9)=0,M9=""),"",IF(COUNT(Resumen!$B$3:$B$4)&lt;2,"Revisar",IFERROR(IF(INDEX(Tareas!$F:$F,MATCH($D9,Tareas!$A:$A,0))="Sí",IF(M9="","Falta",IF(COUNT(M9)=0,"Revisar",IF(M9&lt;Resumen!$B$3,"Vencida",IF(M9&lt;=Resumen!$B$3+Resumen!$B$4,"Por vencer","Vigente")))),IF(INDEX(Tareas!$F:$F,MATCH($D9,Tareas!$A:$A,0))="No","No aplica","Revisar")),"Revisar")))</f>
        <v>No aplica</v>
      </c>
      <c r="O9" s="2">
        <v>46395</v>
      </c>
      <c r="P9" s="5" t="str">
        <f>IF(AND(COUNTA($A9:$D9)=0,O9=""),"",IF(COUNT(Resumen!$B$3:$B$4)&lt;2,"Revisar",IFERROR(IF(INDEX(Tareas!$G:$G,MATCH($D9,Tareas!$A:$A,0))="Sí",IF(O9="","Falta",IF(COUNT(O9)=0,"Revisar",IF(O9&lt;Resumen!$B$3,"Vencida",IF(O9&lt;=Resumen!$B$3+Resumen!$B$4,"Por vencer","Vigente")))),IF(INDEX(Tareas!$G:$G,MATCH($D9,Tareas!$A:$A,0))="No","No aplica","Revisar")),"Revisar")))</f>
        <v>Vigente</v>
      </c>
      <c r="Q9" s="5" t="str">
        <f>IF(COUNTA($A9:$D9)+COUNTIF(E9:P9,"Revisar")=0,"",IF(OR(A9="",B9="",COUNTIF(E9:P9,"Revisar")&gt;0),"Revisar",IF(COUNTIF(E9:P9,"Falta")+COUNTIF(E9:P9,"Vencida")&gt;0,"Con faltantes",IF(COUNTIF(E9:P9,"Por vencer")&gt;0,"Por vencer","Al día"))))</f>
        <v>Al día</v>
      </c>
    </row>
    <row r="10">
      <c r="A10" s="0" t="inlineStr">
        <is>
          <t xml:space="preserve">Transportes Río Luján</t>
        </is>
      </c>
      <c r="B10" s="0" t="inlineStr">
        <is>
          <t xml:space="preserve">Aguirre, Jorge</t>
        </is>
      </c>
      <c r="C10" s="0" t="inlineStr">
        <is>
          <t xml:space="preserve">34666222</t>
        </is>
      </c>
      <c r="D10" s="0" t="inlineStr">
        <is>
          <t xml:space="preserve">Chofer</t>
        </is>
      </c>
      <c r="E10" s="2">
        <v>46497</v>
      </c>
      <c r="F10" s="5" t="str">
        <f>IF(AND(COUNTA($A10:$D10)=0,E10=""),"",IF(COUNT(Resumen!$B$3:$B$4)&lt;2,"Revisar",IFERROR(IF(INDEX(Tareas!$B:$B,MATCH($D10,Tareas!$A:$A,0))="Sí",IF(E10="","Falta",IF(COUNT(E10)=0,"Revisar",IF(E10&lt;Resumen!$B$3,"Vencida",IF(E10&lt;=Resumen!$B$3+Resumen!$B$4,"Por vencer","Vigente")))),IF(INDEX(Tareas!$B:$B,MATCH($D10,Tareas!$A:$A,0))="No","No aplica","Revisar")),"Revisar")))</f>
        <v>Vigente</v>
      </c>
      <c r="G10" s="2">
        <v>46497</v>
      </c>
      <c r="H10" s="5" t="str">
        <f>IF(AND(COUNTA($A10:$D10)=0,G10=""),"",IF(COUNT(Resumen!$B$3:$B$4)&lt;2,"Revisar",IFERROR(IF(INDEX(Tareas!$C:$C,MATCH($D10,Tareas!$A:$A,0))="Sí",IF(G10="","Falta",IF(COUNT(G10)=0,"Revisar",IF(G10&lt;Resumen!$B$3,"Vencida",IF(G10&lt;=Resumen!$B$3+Resumen!$B$4,"Por vencer","Vigente")))),IF(INDEX(Tareas!$C:$C,MATCH($D10,Tareas!$A:$A,0))="No","No aplica","Revisar")),"Revisar")))</f>
        <v>Vigente</v>
      </c>
      <c r="J10" s="5" t="str">
        <f>IF(AND(COUNTA($A10:$D10)=0,I10=""),"",IF(COUNT(Resumen!$B$3:$B$4)&lt;2,"Revisar",IFERROR(IF(INDEX(Tareas!$D:$D,MATCH($D10,Tareas!$A:$A,0))="Sí",IF(I10="","Falta",IF(COUNT(I10)=0,"Revisar",IF(I10&lt;Resumen!$B$3,"Vencida",IF(I10&lt;=Resumen!$B$3+Resumen!$B$4,"Por vencer","Vigente")))),IF(INDEX(Tareas!$D:$D,MATCH($D10,Tareas!$A:$A,0))="No","No aplica","Revisar")),"Revisar")))</f>
        <v>No aplica</v>
      </c>
      <c r="L10" s="5" t="str">
        <f>IF(AND(COUNTA($A10:$D10)=0,K10=""),"",IF(COUNT(Resumen!$B$3:$B$4)&lt;2,"Revisar",IFERROR(IF(INDEX(Tareas!$E:$E,MATCH($D10,Tareas!$A:$A,0))="Sí",IF(K10="","Falta",IF(COUNT(K10)=0,"Revisar",IF(K10&lt;Resumen!$B$3,"Vencida",IF(K10&lt;=Resumen!$B$3+Resumen!$B$4,"Por vencer","Vigente")))),IF(INDEX(Tareas!$E:$E,MATCH($D10,Tareas!$A:$A,0))="No","No aplica","Revisar")),"Revisar")))</f>
        <v>No aplica</v>
      </c>
      <c r="N10" s="5" t="str">
        <f>IF(AND(COUNTA($A10:$D10)=0,M10=""),"",IF(COUNT(Resumen!$B$3:$B$4)&lt;2,"Revisar",IFERROR(IF(INDEX(Tareas!$F:$F,MATCH($D10,Tareas!$A:$A,0))="Sí",IF(M10="","Falta",IF(COUNT(M10)=0,"Revisar",IF(M10&lt;Resumen!$B$3,"Vencida",IF(M10&lt;=Resumen!$B$3+Resumen!$B$4,"Por vencer","Vigente")))),IF(INDEX(Tareas!$F:$F,MATCH($D10,Tareas!$A:$A,0))="No","No aplica","Revisar")),"Revisar")))</f>
        <v>No aplica</v>
      </c>
      <c r="O10" s="2">
        <v>46220</v>
      </c>
      <c r="P10" s="5" t="str">
        <f>IF(AND(COUNTA($A10:$D10)=0,O10=""),"",IF(COUNT(Resumen!$B$3:$B$4)&lt;2,"Revisar",IFERROR(IF(INDEX(Tareas!$G:$G,MATCH($D10,Tareas!$A:$A,0))="Sí",IF(O10="","Falta",IF(COUNT(O10)=0,"Revisar",IF(O10&lt;Resumen!$B$3,"Vencida",IF(O10&lt;=Resumen!$B$3+Resumen!$B$4,"Por vencer","Vigente")))),IF(INDEX(Tareas!$G:$G,MATCH($D10,Tareas!$A:$A,0))="No","No aplica","Revisar")),"Revisar")))</f>
        <v>Vencida</v>
      </c>
      <c r="Q10" s="5" t="str">
        <f>IF(COUNTA($A10:$D10)+COUNTIF(E10:P10,"Revisar")=0,"",IF(OR(A10="",B10="",COUNTIF(E10:P10,"Revisar")&gt;0),"Revisar",IF(COUNTIF(E10:P10,"Falta")+COUNTIF(E10:P10,"Vencida")&gt;0,"Con faltantes",IF(COUNTIF(E10:P10,"Por vencer")&gt;0,"Por vencer","Al día"))))</f>
        <v>Con faltantes</v>
      </c>
    </row>
    <row r="11">
      <c r="A11" s="0" t="inlineStr">
        <is>
          <t xml:space="preserve">Ezequiel Sosa</t>
        </is>
      </c>
      <c r="B11" s="0" t="inlineStr">
        <is>
          <t xml:space="preserve">Sosa, Ezequiel</t>
        </is>
      </c>
      <c r="C11" s="0" t="inlineStr">
        <is>
          <t xml:space="preserve">29456789</t>
        </is>
      </c>
      <c r="D11" s="0" t="inlineStr">
        <is>
          <t xml:space="preserve">Electricista</t>
        </is>
      </c>
      <c r="E11" s="2">
        <v>46444</v>
      </c>
      <c r="F11" s="5" t="str">
        <f>IF(AND(COUNTA($A11:$D11)=0,E11=""),"",IF(COUNT(Resumen!$B$3:$B$4)&lt;2,"Revisar",IFERROR(IF(INDEX(Tareas!$B:$B,MATCH($D11,Tareas!$A:$A,0))="Sí",IF(E11="","Falta",IF(COUNT(E11)=0,"Revisar",IF(E11&lt;Resumen!$B$3,"Vencida",IF(E11&lt;=Resumen!$B$3+Resumen!$B$4,"Por vencer","Vigente")))),IF(INDEX(Tareas!$B:$B,MATCH($D11,Tareas!$A:$A,0))="No","No aplica","Revisar")),"Revisar")))</f>
        <v>Vigente</v>
      </c>
      <c r="G11" s="2">
        <v>46444</v>
      </c>
      <c r="H11" s="5" t="str">
        <f>IF(AND(COUNTA($A11:$D11)=0,G11=""),"",IF(COUNT(Resumen!$B$3:$B$4)&lt;2,"Revisar",IFERROR(IF(INDEX(Tareas!$C:$C,MATCH($D11,Tareas!$A:$A,0))="Sí",IF(G11="","Falta",IF(COUNT(G11)=0,"Revisar",IF(G11&lt;Resumen!$B$3,"Vencida",IF(G11&lt;=Resumen!$B$3+Resumen!$B$4,"Por vencer","Vigente")))),IF(INDEX(Tareas!$C:$C,MATCH($D11,Tareas!$A:$A,0))="No","No aplica","Revisar")),"Revisar")))</f>
        <v>Vigente</v>
      </c>
      <c r="J11" s="5" t="str">
        <f>IF(AND(COUNTA($A11:$D11)=0,I11=""),"",IF(COUNT(Resumen!$B$3:$B$4)&lt;2,"Revisar",IFERROR(IF(INDEX(Tareas!$D:$D,MATCH($D11,Tareas!$A:$A,0))="Sí",IF(I11="","Falta",IF(COUNT(I11)=0,"Revisar",IF(I11&lt;Resumen!$B$3,"Vencida",IF(I11&lt;=Resumen!$B$3+Resumen!$B$4,"Por vencer","Vigente")))),IF(INDEX(Tareas!$D:$D,MATCH($D11,Tareas!$A:$A,0))="No","No aplica","Revisar")),"Revisar")))</f>
        <v>No aplica</v>
      </c>
      <c r="L11" s="5" t="str">
        <f>IF(AND(COUNTA($A11:$D11)=0,K11=""),"",IF(COUNT(Resumen!$B$3:$B$4)&lt;2,"Revisar",IFERROR(IF(INDEX(Tareas!$E:$E,MATCH($D11,Tareas!$A:$A,0))="Sí",IF(K11="","Falta",IF(COUNT(K11)=0,"Revisar",IF(K11&lt;Resumen!$B$3,"Vencida",IF(K11&lt;=Resumen!$B$3+Resumen!$B$4,"Por vencer","Vigente")))),IF(INDEX(Tareas!$E:$E,MATCH($D11,Tareas!$A:$A,0))="No","No aplica","Revisar")),"Revisar")))</f>
        <v>No aplica</v>
      </c>
      <c r="M11" s="2">
        <v>46449</v>
      </c>
      <c r="N11" s="5" t="str">
        <f>IF(AND(COUNTA($A11:$D11)=0,M11=""),"",IF(COUNT(Resumen!$B$3:$B$4)&lt;2,"Revisar",IFERROR(IF(INDEX(Tareas!$F:$F,MATCH($D11,Tareas!$A:$A,0))="Sí",IF(M11="","Falta",IF(COUNT(M11)=0,"Revisar",IF(M11&lt;Resumen!$B$3,"Vencida",IF(M11&lt;=Resumen!$B$3+Resumen!$B$4,"Por vencer","Vigente")))),IF(INDEX(Tareas!$F:$F,MATCH($D11,Tareas!$A:$A,0))="No","No aplica","Revisar")),"Revisar")))</f>
        <v>Vigente</v>
      </c>
      <c r="O11" s="2">
        <v>46689</v>
      </c>
      <c r="P11" s="5" t="str">
        <f>IF(AND(COUNTA($A11:$D11)=0,O11=""),"",IF(COUNT(Resumen!$B$3:$B$4)&lt;2,"Revisar",IFERROR(IF(INDEX(Tareas!$G:$G,MATCH($D11,Tareas!$A:$A,0))="Sí",IF(O11="","Falta",IF(COUNT(O11)=0,"Revisar",IF(O11&lt;Resumen!$B$3,"Vencida",IF(O11&lt;=Resumen!$B$3+Resumen!$B$4,"Por vencer","Vigente")))),IF(INDEX(Tareas!$G:$G,MATCH($D11,Tareas!$A:$A,0))="No","No aplica","Revisar")),"Revisar")))</f>
        <v>Vigente</v>
      </c>
      <c r="Q11" s="5" t="str">
        <f>IF(COUNTA($A11:$D11)+COUNTIF(E11:P11,"Revisar")=0,"",IF(OR(A11="",B11="",COUNTIF(E11:P11,"Revisar")&gt;0),"Revisar",IF(COUNTIF(E11:P11,"Falta")+COUNTIF(E11:P11,"Vencida")&gt;0,"Con faltantes",IF(COUNTIF(E11:P11,"Por vencer")&gt;0,"Por vencer","Al día"))))</f>
        <v>Al día</v>
      </c>
    </row>
    <row r="12">
      <c r="F12" s="5" t="str">
        <f>IF(AND(COUNTA($A12:$D12)=0,E12=""),"",IF(COUNT(Resumen!$B$3:$B$4)&lt;2,"Revisar",IFERROR(IF(INDEX(Tareas!$B:$B,MATCH($D12,Tareas!$A:$A,0))="Sí",IF(E12="","Falta",IF(COUNT(E12)=0,"Revisar",IF(E12&lt;Resumen!$B$3,"Vencida",IF(E12&lt;=Resumen!$B$3+Resumen!$B$4,"Por vencer","Vigente")))),IF(INDEX(Tareas!$B:$B,MATCH($D12,Tareas!$A:$A,0))="No","No aplica","Revisar")),"Revisar")))</f>
        <v/>
      </c>
      <c r="H12" s="5" t="str">
        <f>IF(AND(COUNTA($A12:$D12)=0,G12=""),"",IF(COUNT(Resumen!$B$3:$B$4)&lt;2,"Revisar",IFERROR(IF(INDEX(Tareas!$C:$C,MATCH($D12,Tareas!$A:$A,0))="Sí",IF(G12="","Falta",IF(COUNT(G12)=0,"Revisar",IF(G12&lt;Resumen!$B$3,"Vencida",IF(G12&lt;=Resumen!$B$3+Resumen!$B$4,"Por vencer","Vigente")))),IF(INDEX(Tareas!$C:$C,MATCH($D12,Tareas!$A:$A,0))="No","No aplica","Revisar")),"Revisar")))</f>
        <v/>
      </c>
      <c r="J12" s="5" t="str">
        <f>IF(AND(COUNTA($A12:$D12)=0,I12=""),"",IF(COUNT(Resumen!$B$3:$B$4)&lt;2,"Revisar",IFERROR(IF(INDEX(Tareas!$D:$D,MATCH($D12,Tareas!$A:$A,0))="Sí",IF(I12="","Falta",IF(COUNT(I12)=0,"Revisar",IF(I12&lt;Resumen!$B$3,"Vencida",IF(I12&lt;=Resumen!$B$3+Resumen!$B$4,"Por vencer","Vigente")))),IF(INDEX(Tareas!$D:$D,MATCH($D12,Tareas!$A:$A,0))="No","No aplica","Revisar")),"Revisar")))</f>
        <v/>
      </c>
      <c r="L12" s="5" t="str">
        <f>IF(AND(COUNTA($A12:$D12)=0,K12=""),"",IF(COUNT(Resumen!$B$3:$B$4)&lt;2,"Revisar",IFERROR(IF(INDEX(Tareas!$E:$E,MATCH($D12,Tareas!$A:$A,0))="Sí",IF(K12="","Falta",IF(COUNT(K12)=0,"Revisar",IF(K12&lt;Resumen!$B$3,"Vencida",IF(K12&lt;=Resumen!$B$3+Resumen!$B$4,"Por vencer","Vigente")))),IF(INDEX(Tareas!$E:$E,MATCH($D12,Tareas!$A:$A,0))="No","No aplica","Revisar")),"Revisar")))</f>
        <v/>
      </c>
      <c r="N12" s="5" t="str">
        <f>IF(AND(COUNTA($A12:$D12)=0,M12=""),"",IF(COUNT(Resumen!$B$3:$B$4)&lt;2,"Revisar",IFERROR(IF(INDEX(Tareas!$F:$F,MATCH($D12,Tareas!$A:$A,0))="Sí",IF(M12="","Falta",IF(COUNT(M12)=0,"Revisar",IF(M12&lt;Resumen!$B$3,"Vencida",IF(M12&lt;=Resumen!$B$3+Resumen!$B$4,"Por vencer","Vigente")))),IF(INDEX(Tareas!$F:$F,MATCH($D12,Tareas!$A:$A,0))="No","No aplica","Revisar")),"Revisar")))</f>
        <v/>
      </c>
      <c r="P12" s="5" t="str">
        <f>IF(AND(COUNTA($A12:$D12)=0,O12=""),"",IF(COUNT(Resumen!$B$3:$B$4)&lt;2,"Revisar",IFERROR(IF(INDEX(Tareas!$G:$G,MATCH($D12,Tareas!$A:$A,0))="Sí",IF(O12="","Falta",IF(COUNT(O12)=0,"Revisar",IF(O12&lt;Resumen!$B$3,"Vencida",IF(O12&lt;=Resumen!$B$3+Resumen!$B$4,"Por vencer","Vigente")))),IF(INDEX(Tareas!$G:$G,MATCH($D12,Tareas!$A:$A,0))="No","No aplica","Revisar")),"Revisar")))</f>
        <v/>
      </c>
      <c r="Q12" s="5" t="str">
        <f>IF(COUNTA($A12:$D12)+COUNTIF(E12:P12,"Revisar")=0,"",IF(OR(A12="",B12="",COUNTIF(E12:P12,"Revisar")&gt;0),"Revisar",IF(COUNTIF(E12:P12,"Falta")+COUNTIF(E12:P12,"Vencida")&gt;0,"Con faltantes",IF(COUNTIF(E12:P12,"Por vencer")&gt;0,"Por vencer","Al día"))))</f>
        <v/>
      </c>
    </row>
    <row r="13">
      <c r="F13" s="5" t="str">
        <f>IF(AND(COUNTA($A13:$D13)=0,E13=""),"",IF(COUNT(Resumen!$B$3:$B$4)&lt;2,"Revisar",IFERROR(IF(INDEX(Tareas!$B:$B,MATCH($D13,Tareas!$A:$A,0))="Sí",IF(E13="","Falta",IF(COUNT(E13)=0,"Revisar",IF(E13&lt;Resumen!$B$3,"Vencida",IF(E13&lt;=Resumen!$B$3+Resumen!$B$4,"Por vencer","Vigente")))),IF(INDEX(Tareas!$B:$B,MATCH($D13,Tareas!$A:$A,0))="No","No aplica","Revisar")),"Revisar")))</f>
        <v/>
      </c>
      <c r="H13" s="5" t="str">
        <f>IF(AND(COUNTA($A13:$D13)=0,G13=""),"",IF(COUNT(Resumen!$B$3:$B$4)&lt;2,"Revisar",IFERROR(IF(INDEX(Tareas!$C:$C,MATCH($D13,Tareas!$A:$A,0))="Sí",IF(G13="","Falta",IF(COUNT(G13)=0,"Revisar",IF(G13&lt;Resumen!$B$3,"Vencida",IF(G13&lt;=Resumen!$B$3+Resumen!$B$4,"Por vencer","Vigente")))),IF(INDEX(Tareas!$C:$C,MATCH($D13,Tareas!$A:$A,0))="No","No aplica","Revisar")),"Revisar")))</f>
        <v/>
      </c>
      <c r="J13" s="5" t="str">
        <f>IF(AND(COUNTA($A13:$D13)=0,I13=""),"",IF(COUNT(Resumen!$B$3:$B$4)&lt;2,"Revisar",IFERROR(IF(INDEX(Tareas!$D:$D,MATCH($D13,Tareas!$A:$A,0))="Sí",IF(I13="","Falta",IF(COUNT(I13)=0,"Revisar",IF(I13&lt;Resumen!$B$3,"Vencida",IF(I13&lt;=Resumen!$B$3+Resumen!$B$4,"Por vencer","Vigente")))),IF(INDEX(Tareas!$D:$D,MATCH($D13,Tareas!$A:$A,0))="No","No aplica","Revisar")),"Revisar")))</f>
        <v/>
      </c>
      <c r="L13" s="5" t="str">
        <f>IF(AND(COUNTA($A13:$D13)=0,K13=""),"",IF(COUNT(Resumen!$B$3:$B$4)&lt;2,"Revisar",IFERROR(IF(INDEX(Tareas!$E:$E,MATCH($D13,Tareas!$A:$A,0))="Sí",IF(K13="","Falta",IF(COUNT(K13)=0,"Revisar",IF(K13&lt;Resumen!$B$3,"Vencida",IF(K13&lt;=Resumen!$B$3+Resumen!$B$4,"Por vencer","Vigente")))),IF(INDEX(Tareas!$E:$E,MATCH($D13,Tareas!$A:$A,0))="No","No aplica","Revisar")),"Revisar")))</f>
        <v/>
      </c>
      <c r="N13" s="5" t="str">
        <f>IF(AND(COUNTA($A13:$D13)=0,M13=""),"",IF(COUNT(Resumen!$B$3:$B$4)&lt;2,"Revisar",IFERROR(IF(INDEX(Tareas!$F:$F,MATCH($D13,Tareas!$A:$A,0))="Sí",IF(M13="","Falta",IF(COUNT(M13)=0,"Revisar",IF(M13&lt;Resumen!$B$3,"Vencida",IF(M13&lt;=Resumen!$B$3+Resumen!$B$4,"Por vencer","Vigente")))),IF(INDEX(Tareas!$F:$F,MATCH($D13,Tareas!$A:$A,0))="No","No aplica","Revisar")),"Revisar")))</f>
        <v/>
      </c>
      <c r="P13" s="5" t="str">
        <f>IF(AND(COUNTA($A13:$D13)=0,O13=""),"",IF(COUNT(Resumen!$B$3:$B$4)&lt;2,"Revisar",IFERROR(IF(INDEX(Tareas!$G:$G,MATCH($D13,Tareas!$A:$A,0))="Sí",IF(O13="","Falta",IF(COUNT(O13)=0,"Revisar",IF(O13&lt;Resumen!$B$3,"Vencida",IF(O13&lt;=Resumen!$B$3+Resumen!$B$4,"Por vencer","Vigente")))),IF(INDEX(Tareas!$G:$G,MATCH($D13,Tareas!$A:$A,0))="No","No aplica","Revisar")),"Revisar")))</f>
        <v/>
      </c>
      <c r="Q13" s="5" t="str">
        <f>IF(COUNTA($A13:$D13)+COUNTIF(E13:P13,"Revisar")=0,"",IF(OR(A13="",B13="",COUNTIF(E13:P13,"Revisar")&gt;0),"Revisar",IF(COUNTIF(E13:P13,"Falta")+COUNTIF(E13:P13,"Vencida")&gt;0,"Con faltantes",IF(COUNTIF(E13:P13,"Por vencer")&gt;0,"Por vencer","Al día"))))</f>
        <v/>
      </c>
    </row>
    <row r="14">
      <c r="F14" s="5" t="str">
        <f>IF(AND(COUNTA($A14:$D14)=0,E14=""),"",IF(COUNT(Resumen!$B$3:$B$4)&lt;2,"Revisar",IFERROR(IF(INDEX(Tareas!$B:$B,MATCH($D14,Tareas!$A:$A,0))="Sí",IF(E14="","Falta",IF(COUNT(E14)=0,"Revisar",IF(E14&lt;Resumen!$B$3,"Vencida",IF(E14&lt;=Resumen!$B$3+Resumen!$B$4,"Por vencer","Vigente")))),IF(INDEX(Tareas!$B:$B,MATCH($D14,Tareas!$A:$A,0))="No","No aplica","Revisar")),"Revisar")))</f>
        <v/>
      </c>
      <c r="H14" s="5" t="str">
        <f>IF(AND(COUNTA($A14:$D14)=0,G14=""),"",IF(COUNT(Resumen!$B$3:$B$4)&lt;2,"Revisar",IFERROR(IF(INDEX(Tareas!$C:$C,MATCH($D14,Tareas!$A:$A,0))="Sí",IF(G14="","Falta",IF(COUNT(G14)=0,"Revisar",IF(G14&lt;Resumen!$B$3,"Vencida",IF(G14&lt;=Resumen!$B$3+Resumen!$B$4,"Por vencer","Vigente")))),IF(INDEX(Tareas!$C:$C,MATCH($D14,Tareas!$A:$A,0))="No","No aplica","Revisar")),"Revisar")))</f>
        <v/>
      </c>
      <c r="J14" s="5" t="str">
        <f>IF(AND(COUNTA($A14:$D14)=0,I14=""),"",IF(COUNT(Resumen!$B$3:$B$4)&lt;2,"Revisar",IFERROR(IF(INDEX(Tareas!$D:$D,MATCH($D14,Tareas!$A:$A,0))="Sí",IF(I14="","Falta",IF(COUNT(I14)=0,"Revisar",IF(I14&lt;Resumen!$B$3,"Vencida",IF(I14&lt;=Resumen!$B$3+Resumen!$B$4,"Por vencer","Vigente")))),IF(INDEX(Tareas!$D:$D,MATCH($D14,Tareas!$A:$A,0))="No","No aplica","Revisar")),"Revisar")))</f>
        <v/>
      </c>
      <c r="L14" s="5" t="str">
        <f>IF(AND(COUNTA($A14:$D14)=0,K14=""),"",IF(COUNT(Resumen!$B$3:$B$4)&lt;2,"Revisar",IFERROR(IF(INDEX(Tareas!$E:$E,MATCH($D14,Tareas!$A:$A,0))="Sí",IF(K14="","Falta",IF(COUNT(K14)=0,"Revisar",IF(K14&lt;Resumen!$B$3,"Vencida",IF(K14&lt;=Resumen!$B$3+Resumen!$B$4,"Por vencer","Vigente")))),IF(INDEX(Tareas!$E:$E,MATCH($D14,Tareas!$A:$A,0))="No","No aplica","Revisar")),"Revisar")))</f>
        <v/>
      </c>
      <c r="N14" s="5" t="str">
        <f>IF(AND(COUNTA($A14:$D14)=0,M14=""),"",IF(COUNT(Resumen!$B$3:$B$4)&lt;2,"Revisar",IFERROR(IF(INDEX(Tareas!$F:$F,MATCH($D14,Tareas!$A:$A,0))="Sí",IF(M14="","Falta",IF(COUNT(M14)=0,"Revisar",IF(M14&lt;Resumen!$B$3,"Vencida",IF(M14&lt;=Resumen!$B$3+Resumen!$B$4,"Por vencer","Vigente")))),IF(INDEX(Tareas!$F:$F,MATCH($D14,Tareas!$A:$A,0))="No","No aplica","Revisar")),"Revisar")))</f>
        <v/>
      </c>
      <c r="P14" s="5" t="str">
        <f>IF(AND(COUNTA($A14:$D14)=0,O14=""),"",IF(COUNT(Resumen!$B$3:$B$4)&lt;2,"Revisar",IFERROR(IF(INDEX(Tareas!$G:$G,MATCH($D14,Tareas!$A:$A,0))="Sí",IF(O14="","Falta",IF(COUNT(O14)=0,"Revisar",IF(O14&lt;Resumen!$B$3,"Vencida",IF(O14&lt;=Resumen!$B$3+Resumen!$B$4,"Por vencer","Vigente")))),IF(INDEX(Tareas!$G:$G,MATCH($D14,Tareas!$A:$A,0))="No","No aplica","Revisar")),"Revisar")))</f>
        <v/>
      </c>
      <c r="Q14" s="5" t="str">
        <f>IF(COUNTA($A14:$D14)+COUNTIF(E14:P14,"Revisar")=0,"",IF(OR(A14="",B14="",COUNTIF(E14:P14,"Revisar")&gt;0),"Revisar",IF(COUNTIF(E14:P14,"Falta")+COUNTIF(E14:P14,"Vencida")&gt;0,"Con faltantes",IF(COUNTIF(E14:P14,"Por vencer")&gt;0,"Por vencer","Al día"))))</f>
        <v/>
      </c>
    </row>
    <row r="15">
      <c r="F15" s="5" t="str">
        <f>IF(AND(COUNTA($A15:$D15)=0,E15=""),"",IF(COUNT(Resumen!$B$3:$B$4)&lt;2,"Revisar",IFERROR(IF(INDEX(Tareas!$B:$B,MATCH($D15,Tareas!$A:$A,0))="Sí",IF(E15="","Falta",IF(COUNT(E15)=0,"Revisar",IF(E15&lt;Resumen!$B$3,"Vencida",IF(E15&lt;=Resumen!$B$3+Resumen!$B$4,"Por vencer","Vigente")))),IF(INDEX(Tareas!$B:$B,MATCH($D15,Tareas!$A:$A,0))="No","No aplica","Revisar")),"Revisar")))</f>
        <v/>
      </c>
      <c r="H15" s="5" t="str">
        <f>IF(AND(COUNTA($A15:$D15)=0,G15=""),"",IF(COUNT(Resumen!$B$3:$B$4)&lt;2,"Revisar",IFERROR(IF(INDEX(Tareas!$C:$C,MATCH($D15,Tareas!$A:$A,0))="Sí",IF(G15="","Falta",IF(COUNT(G15)=0,"Revisar",IF(G15&lt;Resumen!$B$3,"Vencida",IF(G15&lt;=Resumen!$B$3+Resumen!$B$4,"Por vencer","Vigente")))),IF(INDEX(Tareas!$C:$C,MATCH($D15,Tareas!$A:$A,0))="No","No aplica","Revisar")),"Revisar")))</f>
        <v/>
      </c>
      <c r="J15" s="5" t="str">
        <f>IF(AND(COUNTA($A15:$D15)=0,I15=""),"",IF(COUNT(Resumen!$B$3:$B$4)&lt;2,"Revisar",IFERROR(IF(INDEX(Tareas!$D:$D,MATCH($D15,Tareas!$A:$A,0))="Sí",IF(I15="","Falta",IF(COUNT(I15)=0,"Revisar",IF(I15&lt;Resumen!$B$3,"Vencida",IF(I15&lt;=Resumen!$B$3+Resumen!$B$4,"Por vencer","Vigente")))),IF(INDEX(Tareas!$D:$D,MATCH($D15,Tareas!$A:$A,0))="No","No aplica","Revisar")),"Revisar")))</f>
        <v/>
      </c>
      <c r="L15" s="5" t="str">
        <f>IF(AND(COUNTA($A15:$D15)=0,K15=""),"",IF(COUNT(Resumen!$B$3:$B$4)&lt;2,"Revisar",IFERROR(IF(INDEX(Tareas!$E:$E,MATCH($D15,Tareas!$A:$A,0))="Sí",IF(K15="","Falta",IF(COUNT(K15)=0,"Revisar",IF(K15&lt;Resumen!$B$3,"Vencida",IF(K15&lt;=Resumen!$B$3+Resumen!$B$4,"Por vencer","Vigente")))),IF(INDEX(Tareas!$E:$E,MATCH($D15,Tareas!$A:$A,0))="No","No aplica","Revisar")),"Revisar")))</f>
        <v/>
      </c>
      <c r="N15" s="5" t="str">
        <f>IF(AND(COUNTA($A15:$D15)=0,M15=""),"",IF(COUNT(Resumen!$B$3:$B$4)&lt;2,"Revisar",IFERROR(IF(INDEX(Tareas!$F:$F,MATCH($D15,Tareas!$A:$A,0))="Sí",IF(M15="","Falta",IF(COUNT(M15)=0,"Revisar",IF(M15&lt;Resumen!$B$3,"Vencida",IF(M15&lt;=Resumen!$B$3+Resumen!$B$4,"Por vencer","Vigente")))),IF(INDEX(Tareas!$F:$F,MATCH($D15,Tareas!$A:$A,0))="No","No aplica","Revisar")),"Revisar")))</f>
        <v/>
      </c>
      <c r="P15" s="5" t="str">
        <f>IF(AND(COUNTA($A15:$D15)=0,O15=""),"",IF(COUNT(Resumen!$B$3:$B$4)&lt;2,"Revisar",IFERROR(IF(INDEX(Tareas!$G:$G,MATCH($D15,Tareas!$A:$A,0))="Sí",IF(O15="","Falta",IF(COUNT(O15)=0,"Revisar",IF(O15&lt;Resumen!$B$3,"Vencida",IF(O15&lt;=Resumen!$B$3+Resumen!$B$4,"Por vencer","Vigente")))),IF(INDEX(Tareas!$G:$G,MATCH($D15,Tareas!$A:$A,0))="No","No aplica","Revisar")),"Revisar")))</f>
        <v/>
      </c>
      <c r="Q15" s="5" t="str">
        <f>IF(COUNTA($A15:$D15)+COUNTIF(E15:P15,"Revisar")=0,"",IF(OR(A15="",B15="",COUNTIF(E15:P15,"Revisar")&gt;0),"Revisar",IF(COUNTIF(E15:P15,"Falta")+COUNTIF(E15:P15,"Vencida")&gt;0,"Con faltantes",IF(COUNTIF(E15:P15,"Por vencer")&gt;0,"Por vencer","Al día"))))</f>
        <v/>
      </c>
    </row>
    <row r="16">
      <c r="F16" s="5" t="str">
        <f>IF(AND(COUNTA($A16:$D16)=0,E16=""),"",IF(COUNT(Resumen!$B$3:$B$4)&lt;2,"Revisar",IFERROR(IF(INDEX(Tareas!$B:$B,MATCH($D16,Tareas!$A:$A,0))="Sí",IF(E16="","Falta",IF(COUNT(E16)=0,"Revisar",IF(E16&lt;Resumen!$B$3,"Vencida",IF(E16&lt;=Resumen!$B$3+Resumen!$B$4,"Por vencer","Vigente")))),IF(INDEX(Tareas!$B:$B,MATCH($D16,Tareas!$A:$A,0))="No","No aplica","Revisar")),"Revisar")))</f>
        <v/>
      </c>
      <c r="H16" s="5" t="str">
        <f>IF(AND(COUNTA($A16:$D16)=0,G16=""),"",IF(COUNT(Resumen!$B$3:$B$4)&lt;2,"Revisar",IFERROR(IF(INDEX(Tareas!$C:$C,MATCH($D16,Tareas!$A:$A,0))="Sí",IF(G16="","Falta",IF(COUNT(G16)=0,"Revisar",IF(G16&lt;Resumen!$B$3,"Vencida",IF(G16&lt;=Resumen!$B$3+Resumen!$B$4,"Por vencer","Vigente")))),IF(INDEX(Tareas!$C:$C,MATCH($D16,Tareas!$A:$A,0))="No","No aplica","Revisar")),"Revisar")))</f>
        <v/>
      </c>
      <c r="J16" s="5" t="str">
        <f>IF(AND(COUNTA($A16:$D16)=0,I16=""),"",IF(COUNT(Resumen!$B$3:$B$4)&lt;2,"Revisar",IFERROR(IF(INDEX(Tareas!$D:$D,MATCH($D16,Tareas!$A:$A,0))="Sí",IF(I16="","Falta",IF(COUNT(I16)=0,"Revisar",IF(I16&lt;Resumen!$B$3,"Vencida",IF(I16&lt;=Resumen!$B$3+Resumen!$B$4,"Por vencer","Vigente")))),IF(INDEX(Tareas!$D:$D,MATCH($D16,Tareas!$A:$A,0))="No","No aplica","Revisar")),"Revisar")))</f>
        <v/>
      </c>
      <c r="L16" s="5" t="str">
        <f>IF(AND(COUNTA($A16:$D16)=0,K16=""),"",IF(COUNT(Resumen!$B$3:$B$4)&lt;2,"Revisar",IFERROR(IF(INDEX(Tareas!$E:$E,MATCH($D16,Tareas!$A:$A,0))="Sí",IF(K16="","Falta",IF(COUNT(K16)=0,"Revisar",IF(K16&lt;Resumen!$B$3,"Vencida",IF(K16&lt;=Resumen!$B$3+Resumen!$B$4,"Por vencer","Vigente")))),IF(INDEX(Tareas!$E:$E,MATCH($D16,Tareas!$A:$A,0))="No","No aplica","Revisar")),"Revisar")))</f>
        <v/>
      </c>
      <c r="N16" s="5" t="str">
        <f>IF(AND(COUNTA($A16:$D16)=0,M16=""),"",IF(COUNT(Resumen!$B$3:$B$4)&lt;2,"Revisar",IFERROR(IF(INDEX(Tareas!$F:$F,MATCH($D16,Tareas!$A:$A,0))="Sí",IF(M16="","Falta",IF(COUNT(M16)=0,"Revisar",IF(M16&lt;Resumen!$B$3,"Vencida",IF(M16&lt;=Resumen!$B$3+Resumen!$B$4,"Por vencer","Vigente")))),IF(INDEX(Tareas!$F:$F,MATCH($D16,Tareas!$A:$A,0))="No","No aplica","Revisar")),"Revisar")))</f>
        <v/>
      </c>
      <c r="P16" s="5" t="str">
        <f>IF(AND(COUNTA($A16:$D16)=0,O16=""),"",IF(COUNT(Resumen!$B$3:$B$4)&lt;2,"Revisar",IFERROR(IF(INDEX(Tareas!$G:$G,MATCH($D16,Tareas!$A:$A,0))="Sí",IF(O16="","Falta",IF(COUNT(O16)=0,"Revisar",IF(O16&lt;Resumen!$B$3,"Vencida",IF(O16&lt;=Resumen!$B$3+Resumen!$B$4,"Por vencer","Vigente")))),IF(INDEX(Tareas!$G:$G,MATCH($D16,Tareas!$A:$A,0))="No","No aplica","Revisar")),"Revisar")))</f>
        <v/>
      </c>
      <c r="Q16" s="5" t="str">
        <f>IF(COUNTA($A16:$D16)+COUNTIF(E16:P16,"Revisar")=0,"",IF(OR(A16="",B16="",COUNTIF(E16:P16,"Revisar")&gt;0),"Revisar",IF(COUNTIF(E16:P16,"Falta")+COUNTIF(E16:P16,"Vencida")&gt;0,"Con faltantes",IF(COUNTIF(E16:P16,"Por vencer")&gt;0,"Por vencer","Al día"))))</f>
        <v/>
      </c>
    </row>
    <row r="17">
      <c r="F17" s="5" t="str">
        <f>IF(AND(COUNTA($A17:$D17)=0,E17=""),"",IF(COUNT(Resumen!$B$3:$B$4)&lt;2,"Revisar",IFERROR(IF(INDEX(Tareas!$B:$B,MATCH($D17,Tareas!$A:$A,0))="Sí",IF(E17="","Falta",IF(COUNT(E17)=0,"Revisar",IF(E17&lt;Resumen!$B$3,"Vencida",IF(E17&lt;=Resumen!$B$3+Resumen!$B$4,"Por vencer","Vigente")))),IF(INDEX(Tareas!$B:$B,MATCH($D17,Tareas!$A:$A,0))="No","No aplica","Revisar")),"Revisar")))</f>
        <v/>
      </c>
      <c r="H17" s="5" t="str">
        <f>IF(AND(COUNTA($A17:$D17)=0,G17=""),"",IF(COUNT(Resumen!$B$3:$B$4)&lt;2,"Revisar",IFERROR(IF(INDEX(Tareas!$C:$C,MATCH($D17,Tareas!$A:$A,0))="Sí",IF(G17="","Falta",IF(COUNT(G17)=0,"Revisar",IF(G17&lt;Resumen!$B$3,"Vencida",IF(G17&lt;=Resumen!$B$3+Resumen!$B$4,"Por vencer","Vigente")))),IF(INDEX(Tareas!$C:$C,MATCH($D17,Tareas!$A:$A,0))="No","No aplica","Revisar")),"Revisar")))</f>
        <v/>
      </c>
      <c r="J17" s="5" t="str">
        <f>IF(AND(COUNTA($A17:$D17)=0,I17=""),"",IF(COUNT(Resumen!$B$3:$B$4)&lt;2,"Revisar",IFERROR(IF(INDEX(Tareas!$D:$D,MATCH($D17,Tareas!$A:$A,0))="Sí",IF(I17="","Falta",IF(COUNT(I17)=0,"Revisar",IF(I17&lt;Resumen!$B$3,"Vencida",IF(I17&lt;=Resumen!$B$3+Resumen!$B$4,"Por vencer","Vigente")))),IF(INDEX(Tareas!$D:$D,MATCH($D17,Tareas!$A:$A,0))="No","No aplica","Revisar")),"Revisar")))</f>
        <v/>
      </c>
      <c r="L17" s="5" t="str">
        <f>IF(AND(COUNTA($A17:$D17)=0,K17=""),"",IF(COUNT(Resumen!$B$3:$B$4)&lt;2,"Revisar",IFERROR(IF(INDEX(Tareas!$E:$E,MATCH($D17,Tareas!$A:$A,0))="Sí",IF(K17="","Falta",IF(COUNT(K17)=0,"Revisar",IF(K17&lt;Resumen!$B$3,"Vencida",IF(K17&lt;=Resumen!$B$3+Resumen!$B$4,"Por vencer","Vigente")))),IF(INDEX(Tareas!$E:$E,MATCH($D17,Tareas!$A:$A,0))="No","No aplica","Revisar")),"Revisar")))</f>
        <v/>
      </c>
      <c r="N17" s="5" t="str">
        <f>IF(AND(COUNTA($A17:$D17)=0,M17=""),"",IF(COUNT(Resumen!$B$3:$B$4)&lt;2,"Revisar",IFERROR(IF(INDEX(Tareas!$F:$F,MATCH($D17,Tareas!$A:$A,0))="Sí",IF(M17="","Falta",IF(COUNT(M17)=0,"Revisar",IF(M17&lt;Resumen!$B$3,"Vencida",IF(M17&lt;=Resumen!$B$3+Resumen!$B$4,"Por vencer","Vigente")))),IF(INDEX(Tareas!$F:$F,MATCH($D17,Tareas!$A:$A,0))="No","No aplica","Revisar")),"Revisar")))</f>
        <v/>
      </c>
      <c r="P17" s="5" t="str">
        <f>IF(AND(COUNTA($A17:$D17)=0,O17=""),"",IF(COUNT(Resumen!$B$3:$B$4)&lt;2,"Revisar",IFERROR(IF(INDEX(Tareas!$G:$G,MATCH($D17,Tareas!$A:$A,0))="Sí",IF(O17="","Falta",IF(COUNT(O17)=0,"Revisar",IF(O17&lt;Resumen!$B$3,"Vencida",IF(O17&lt;=Resumen!$B$3+Resumen!$B$4,"Por vencer","Vigente")))),IF(INDEX(Tareas!$G:$G,MATCH($D17,Tareas!$A:$A,0))="No","No aplica","Revisar")),"Revisar")))</f>
        <v/>
      </c>
      <c r="Q17" s="5" t="str">
        <f>IF(COUNTA($A17:$D17)+COUNTIF(E17:P17,"Revisar")=0,"",IF(OR(A17="",B17="",COUNTIF(E17:P17,"Revisar")&gt;0),"Revisar",IF(COUNTIF(E17:P17,"Falta")+COUNTIF(E17:P17,"Vencida")&gt;0,"Con faltantes",IF(COUNTIF(E17:P17,"Por vencer")&gt;0,"Por vencer","Al día"))))</f>
        <v/>
      </c>
    </row>
    <row r="18">
      <c r="F18" s="5" t="str">
        <f>IF(AND(COUNTA($A18:$D18)=0,E18=""),"",IF(COUNT(Resumen!$B$3:$B$4)&lt;2,"Revisar",IFERROR(IF(INDEX(Tareas!$B:$B,MATCH($D18,Tareas!$A:$A,0))="Sí",IF(E18="","Falta",IF(COUNT(E18)=0,"Revisar",IF(E18&lt;Resumen!$B$3,"Vencida",IF(E18&lt;=Resumen!$B$3+Resumen!$B$4,"Por vencer","Vigente")))),IF(INDEX(Tareas!$B:$B,MATCH($D18,Tareas!$A:$A,0))="No","No aplica","Revisar")),"Revisar")))</f>
        <v/>
      </c>
      <c r="H18" s="5" t="str">
        <f>IF(AND(COUNTA($A18:$D18)=0,G18=""),"",IF(COUNT(Resumen!$B$3:$B$4)&lt;2,"Revisar",IFERROR(IF(INDEX(Tareas!$C:$C,MATCH($D18,Tareas!$A:$A,0))="Sí",IF(G18="","Falta",IF(COUNT(G18)=0,"Revisar",IF(G18&lt;Resumen!$B$3,"Vencida",IF(G18&lt;=Resumen!$B$3+Resumen!$B$4,"Por vencer","Vigente")))),IF(INDEX(Tareas!$C:$C,MATCH($D18,Tareas!$A:$A,0))="No","No aplica","Revisar")),"Revisar")))</f>
        <v/>
      </c>
      <c r="J18" s="5" t="str">
        <f>IF(AND(COUNTA($A18:$D18)=0,I18=""),"",IF(COUNT(Resumen!$B$3:$B$4)&lt;2,"Revisar",IFERROR(IF(INDEX(Tareas!$D:$D,MATCH($D18,Tareas!$A:$A,0))="Sí",IF(I18="","Falta",IF(COUNT(I18)=0,"Revisar",IF(I18&lt;Resumen!$B$3,"Vencida",IF(I18&lt;=Resumen!$B$3+Resumen!$B$4,"Por vencer","Vigente")))),IF(INDEX(Tareas!$D:$D,MATCH($D18,Tareas!$A:$A,0))="No","No aplica","Revisar")),"Revisar")))</f>
        <v/>
      </c>
      <c r="L18" s="5" t="str">
        <f>IF(AND(COUNTA($A18:$D18)=0,K18=""),"",IF(COUNT(Resumen!$B$3:$B$4)&lt;2,"Revisar",IFERROR(IF(INDEX(Tareas!$E:$E,MATCH($D18,Tareas!$A:$A,0))="Sí",IF(K18="","Falta",IF(COUNT(K18)=0,"Revisar",IF(K18&lt;Resumen!$B$3,"Vencida",IF(K18&lt;=Resumen!$B$3+Resumen!$B$4,"Por vencer","Vigente")))),IF(INDEX(Tareas!$E:$E,MATCH($D18,Tareas!$A:$A,0))="No","No aplica","Revisar")),"Revisar")))</f>
        <v/>
      </c>
      <c r="N18" s="5" t="str">
        <f>IF(AND(COUNTA($A18:$D18)=0,M18=""),"",IF(COUNT(Resumen!$B$3:$B$4)&lt;2,"Revisar",IFERROR(IF(INDEX(Tareas!$F:$F,MATCH($D18,Tareas!$A:$A,0))="Sí",IF(M18="","Falta",IF(COUNT(M18)=0,"Revisar",IF(M18&lt;Resumen!$B$3,"Vencida",IF(M18&lt;=Resumen!$B$3+Resumen!$B$4,"Por vencer","Vigente")))),IF(INDEX(Tareas!$F:$F,MATCH($D18,Tareas!$A:$A,0))="No","No aplica","Revisar")),"Revisar")))</f>
        <v/>
      </c>
      <c r="P18" s="5" t="str">
        <f>IF(AND(COUNTA($A18:$D18)=0,O18=""),"",IF(COUNT(Resumen!$B$3:$B$4)&lt;2,"Revisar",IFERROR(IF(INDEX(Tareas!$G:$G,MATCH($D18,Tareas!$A:$A,0))="Sí",IF(O18="","Falta",IF(COUNT(O18)=0,"Revisar",IF(O18&lt;Resumen!$B$3,"Vencida",IF(O18&lt;=Resumen!$B$3+Resumen!$B$4,"Por vencer","Vigente")))),IF(INDEX(Tareas!$G:$G,MATCH($D18,Tareas!$A:$A,0))="No","No aplica","Revisar")),"Revisar")))</f>
        <v/>
      </c>
      <c r="Q18" s="5" t="str">
        <f>IF(COUNTA($A18:$D18)+COUNTIF(E18:P18,"Revisar")=0,"",IF(OR(A18="",B18="",COUNTIF(E18:P18,"Revisar")&gt;0),"Revisar",IF(COUNTIF(E18:P18,"Falta")+COUNTIF(E18:P18,"Vencida")&gt;0,"Con faltantes",IF(COUNTIF(E18:P18,"Por vencer")&gt;0,"Por vencer","Al día"))))</f>
        <v/>
      </c>
    </row>
    <row r="19">
      <c r="F19" s="5" t="str">
        <f>IF(AND(COUNTA($A19:$D19)=0,E19=""),"",IF(COUNT(Resumen!$B$3:$B$4)&lt;2,"Revisar",IFERROR(IF(INDEX(Tareas!$B:$B,MATCH($D19,Tareas!$A:$A,0))="Sí",IF(E19="","Falta",IF(COUNT(E19)=0,"Revisar",IF(E19&lt;Resumen!$B$3,"Vencida",IF(E19&lt;=Resumen!$B$3+Resumen!$B$4,"Por vencer","Vigente")))),IF(INDEX(Tareas!$B:$B,MATCH($D19,Tareas!$A:$A,0))="No","No aplica","Revisar")),"Revisar")))</f>
        <v/>
      </c>
      <c r="H19" s="5" t="str">
        <f>IF(AND(COUNTA($A19:$D19)=0,G19=""),"",IF(COUNT(Resumen!$B$3:$B$4)&lt;2,"Revisar",IFERROR(IF(INDEX(Tareas!$C:$C,MATCH($D19,Tareas!$A:$A,0))="Sí",IF(G19="","Falta",IF(COUNT(G19)=0,"Revisar",IF(G19&lt;Resumen!$B$3,"Vencida",IF(G19&lt;=Resumen!$B$3+Resumen!$B$4,"Por vencer","Vigente")))),IF(INDEX(Tareas!$C:$C,MATCH($D19,Tareas!$A:$A,0))="No","No aplica","Revisar")),"Revisar")))</f>
        <v/>
      </c>
      <c r="J19" s="5" t="str">
        <f>IF(AND(COUNTA($A19:$D19)=0,I19=""),"",IF(COUNT(Resumen!$B$3:$B$4)&lt;2,"Revisar",IFERROR(IF(INDEX(Tareas!$D:$D,MATCH($D19,Tareas!$A:$A,0))="Sí",IF(I19="","Falta",IF(COUNT(I19)=0,"Revisar",IF(I19&lt;Resumen!$B$3,"Vencida",IF(I19&lt;=Resumen!$B$3+Resumen!$B$4,"Por vencer","Vigente")))),IF(INDEX(Tareas!$D:$D,MATCH($D19,Tareas!$A:$A,0))="No","No aplica","Revisar")),"Revisar")))</f>
        <v/>
      </c>
      <c r="L19" s="5" t="str">
        <f>IF(AND(COUNTA($A19:$D19)=0,K19=""),"",IF(COUNT(Resumen!$B$3:$B$4)&lt;2,"Revisar",IFERROR(IF(INDEX(Tareas!$E:$E,MATCH($D19,Tareas!$A:$A,0))="Sí",IF(K19="","Falta",IF(COUNT(K19)=0,"Revisar",IF(K19&lt;Resumen!$B$3,"Vencida",IF(K19&lt;=Resumen!$B$3+Resumen!$B$4,"Por vencer","Vigente")))),IF(INDEX(Tareas!$E:$E,MATCH($D19,Tareas!$A:$A,0))="No","No aplica","Revisar")),"Revisar")))</f>
        <v/>
      </c>
      <c r="N19" s="5" t="str">
        <f>IF(AND(COUNTA($A19:$D19)=0,M19=""),"",IF(COUNT(Resumen!$B$3:$B$4)&lt;2,"Revisar",IFERROR(IF(INDEX(Tareas!$F:$F,MATCH($D19,Tareas!$A:$A,0))="Sí",IF(M19="","Falta",IF(COUNT(M19)=0,"Revisar",IF(M19&lt;Resumen!$B$3,"Vencida",IF(M19&lt;=Resumen!$B$3+Resumen!$B$4,"Por vencer","Vigente")))),IF(INDEX(Tareas!$F:$F,MATCH($D19,Tareas!$A:$A,0))="No","No aplica","Revisar")),"Revisar")))</f>
        <v/>
      </c>
      <c r="P19" s="5" t="str">
        <f>IF(AND(COUNTA($A19:$D19)=0,O19=""),"",IF(COUNT(Resumen!$B$3:$B$4)&lt;2,"Revisar",IFERROR(IF(INDEX(Tareas!$G:$G,MATCH($D19,Tareas!$A:$A,0))="Sí",IF(O19="","Falta",IF(COUNT(O19)=0,"Revisar",IF(O19&lt;Resumen!$B$3,"Vencida",IF(O19&lt;=Resumen!$B$3+Resumen!$B$4,"Por vencer","Vigente")))),IF(INDEX(Tareas!$G:$G,MATCH($D19,Tareas!$A:$A,0))="No","No aplica","Revisar")),"Revisar")))</f>
        <v/>
      </c>
      <c r="Q19" s="5" t="str">
        <f>IF(COUNTA($A19:$D19)+COUNTIF(E19:P19,"Revisar")=0,"",IF(OR(A19="",B19="",COUNTIF(E19:P19,"Revisar")&gt;0),"Revisar",IF(COUNTIF(E19:P19,"Falta")+COUNTIF(E19:P19,"Vencida")&gt;0,"Con faltantes",IF(COUNTIF(E19:P19,"Por vencer")&gt;0,"Por vencer","Al día"))))</f>
        <v/>
      </c>
    </row>
    <row r="20">
      <c r="F20" s="5" t="str">
        <f>IF(AND(COUNTA($A20:$D20)=0,E20=""),"",IF(COUNT(Resumen!$B$3:$B$4)&lt;2,"Revisar",IFERROR(IF(INDEX(Tareas!$B:$B,MATCH($D20,Tareas!$A:$A,0))="Sí",IF(E20="","Falta",IF(COUNT(E20)=0,"Revisar",IF(E20&lt;Resumen!$B$3,"Vencida",IF(E20&lt;=Resumen!$B$3+Resumen!$B$4,"Por vencer","Vigente")))),IF(INDEX(Tareas!$B:$B,MATCH($D20,Tareas!$A:$A,0))="No","No aplica","Revisar")),"Revisar")))</f>
        <v/>
      </c>
      <c r="H20" s="5" t="str">
        <f>IF(AND(COUNTA($A20:$D20)=0,G20=""),"",IF(COUNT(Resumen!$B$3:$B$4)&lt;2,"Revisar",IFERROR(IF(INDEX(Tareas!$C:$C,MATCH($D20,Tareas!$A:$A,0))="Sí",IF(G20="","Falta",IF(COUNT(G20)=0,"Revisar",IF(G20&lt;Resumen!$B$3,"Vencida",IF(G20&lt;=Resumen!$B$3+Resumen!$B$4,"Por vencer","Vigente")))),IF(INDEX(Tareas!$C:$C,MATCH($D20,Tareas!$A:$A,0))="No","No aplica","Revisar")),"Revisar")))</f>
        <v/>
      </c>
      <c r="J20" s="5" t="str">
        <f>IF(AND(COUNTA($A20:$D20)=0,I20=""),"",IF(COUNT(Resumen!$B$3:$B$4)&lt;2,"Revisar",IFERROR(IF(INDEX(Tareas!$D:$D,MATCH($D20,Tareas!$A:$A,0))="Sí",IF(I20="","Falta",IF(COUNT(I20)=0,"Revisar",IF(I20&lt;Resumen!$B$3,"Vencida",IF(I20&lt;=Resumen!$B$3+Resumen!$B$4,"Por vencer","Vigente")))),IF(INDEX(Tareas!$D:$D,MATCH($D20,Tareas!$A:$A,0))="No","No aplica","Revisar")),"Revisar")))</f>
        <v/>
      </c>
      <c r="L20" s="5" t="str">
        <f>IF(AND(COUNTA($A20:$D20)=0,K20=""),"",IF(COUNT(Resumen!$B$3:$B$4)&lt;2,"Revisar",IFERROR(IF(INDEX(Tareas!$E:$E,MATCH($D20,Tareas!$A:$A,0))="Sí",IF(K20="","Falta",IF(COUNT(K20)=0,"Revisar",IF(K20&lt;Resumen!$B$3,"Vencida",IF(K20&lt;=Resumen!$B$3+Resumen!$B$4,"Por vencer","Vigente")))),IF(INDEX(Tareas!$E:$E,MATCH($D20,Tareas!$A:$A,0))="No","No aplica","Revisar")),"Revisar")))</f>
        <v/>
      </c>
      <c r="N20" s="5" t="str">
        <f>IF(AND(COUNTA($A20:$D20)=0,M20=""),"",IF(COUNT(Resumen!$B$3:$B$4)&lt;2,"Revisar",IFERROR(IF(INDEX(Tareas!$F:$F,MATCH($D20,Tareas!$A:$A,0))="Sí",IF(M20="","Falta",IF(COUNT(M20)=0,"Revisar",IF(M20&lt;Resumen!$B$3,"Vencida",IF(M20&lt;=Resumen!$B$3+Resumen!$B$4,"Por vencer","Vigente")))),IF(INDEX(Tareas!$F:$F,MATCH($D20,Tareas!$A:$A,0))="No","No aplica","Revisar")),"Revisar")))</f>
        <v/>
      </c>
      <c r="P20" s="5" t="str">
        <f>IF(AND(COUNTA($A20:$D20)=0,O20=""),"",IF(COUNT(Resumen!$B$3:$B$4)&lt;2,"Revisar",IFERROR(IF(INDEX(Tareas!$G:$G,MATCH($D20,Tareas!$A:$A,0))="Sí",IF(O20="","Falta",IF(COUNT(O20)=0,"Revisar",IF(O20&lt;Resumen!$B$3,"Vencida",IF(O20&lt;=Resumen!$B$3+Resumen!$B$4,"Por vencer","Vigente")))),IF(INDEX(Tareas!$G:$G,MATCH($D20,Tareas!$A:$A,0))="No","No aplica","Revisar")),"Revisar")))</f>
        <v/>
      </c>
      <c r="Q20" s="5" t="str">
        <f>IF(COUNTA($A20:$D20)+COUNTIF(E20:P20,"Revisar")=0,"",IF(OR(A20="",B20="",COUNTIF(E20:P20,"Revisar")&gt;0),"Revisar",IF(COUNTIF(E20:P20,"Falta")+COUNTIF(E20:P20,"Vencida")&gt;0,"Con faltantes",IF(COUNTIF(E20:P20,"Por vencer")&gt;0,"Por vencer","Al día"))))</f>
        <v/>
      </c>
    </row>
    <row r="21">
      <c r="F21" s="5" t="str">
        <f>IF(AND(COUNTA($A21:$D21)=0,E21=""),"",IF(COUNT(Resumen!$B$3:$B$4)&lt;2,"Revisar",IFERROR(IF(INDEX(Tareas!$B:$B,MATCH($D21,Tareas!$A:$A,0))="Sí",IF(E21="","Falta",IF(COUNT(E21)=0,"Revisar",IF(E21&lt;Resumen!$B$3,"Vencida",IF(E21&lt;=Resumen!$B$3+Resumen!$B$4,"Por vencer","Vigente")))),IF(INDEX(Tareas!$B:$B,MATCH($D21,Tareas!$A:$A,0))="No","No aplica","Revisar")),"Revisar")))</f>
        <v/>
      </c>
      <c r="H21" s="5" t="str">
        <f>IF(AND(COUNTA($A21:$D21)=0,G21=""),"",IF(COUNT(Resumen!$B$3:$B$4)&lt;2,"Revisar",IFERROR(IF(INDEX(Tareas!$C:$C,MATCH($D21,Tareas!$A:$A,0))="Sí",IF(G21="","Falta",IF(COUNT(G21)=0,"Revisar",IF(G21&lt;Resumen!$B$3,"Vencida",IF(G21&lt;=Resumen!$B$3+Resumen!$B$4,"Por vencer","Vigente")))),IF(INDEX(Tareas!$C:$C,MATCH($D21,Tareas!$A:$A,0))="No","No aplica","Revisar")),"Revisar")))</f>
        <v/>
      </c>
      <c r="J21" s="5" t="str">
        <f>IF(AND(COUNTA($A21:$D21)=0,I21=""),"",IF(COUNT(Resumen!$B$3:$B$4)&lt;2,"Revisar",IFERROR(IF(INDEX(Tareas!$D:$D,MATCH($D21,Tareas!$A:$A,0))="Sí",IF(I21="","Falta",IF(COUNT(I21)=0,"Revisar",IF(I21&lt;Resumen!$B$3,"Vencida",IF(I21&lt;=Resumen!$B$3+Resumen!$B$4,"Por vencer","Vigente")))),IF(INDEX(Tareas!$D:$D,MATCH($D21,Tareas!$A:$A,0))="No","No aplica","Revisar")),"Revisar")))</f>
        <v/>
      </c>
      <c r="L21" s="5" t="str">
        <f>IF(AND(COUNTA($A21:$D21)=0,K21=""),"",IF(COUNT(Resumen!$B$3:$B$4)&lt;2,"Revisar",IFERROR(IF(INDEX(Tareas!$E:$E,MATCH($D21,Tareas!$A:$A,0))="Sí",IF(K21="","Falta",IF(COUNT(K21)=0,"Revisar",IF(K21&lt;Resumen!$B$3,"Vencida",IF(K21&lt;=Resumen!$B$3+Resumen!$B$4,"Por vencer","Vigente")))),IF(INDEX(Tareas!$E:$E,MATCH($D21,Tareas!$A:$A,0))="No","No aplica","Revisar")),"Revisar")))</f>
        <v/>
      </c>
      <c r="N21" s="5" t="str">
        <f>IF(AND(COUNTA($A21:$D21)=0,M21=""),"",IF(COUNT(Resumen!$B$3:$B$4)&lt;2,"Revisar",IFERROR(IF(INDEX(Tareas!$F:$F,MATCH($D21,Tareas!$A:$A,0))="Sí",IF(M21="","Falta",IF(COUNT(M21)=0,"Revisar",IF(M21&lt;Resumen!$B$3,"Vencida",IF(M21&lt;=Resumen!$B$3+Resumen!$B$4,"Por vencer","Vigente")))),IF(INDEX(Tareas!$F:$F,MATCH($D21,Tareas!$A:$A,0))="No","No aplica","Revisar")),"Revisar")))</f>
        <v/>
      </c>
      <c r="P21" s="5" t="str">
        <f>IF(AND(COUNTA($A21:$D21)=0,O21=""),"",IF(COUNT(Resumen!$B$3:$B$4)&lt;2,"Revisar",IFERROR(IF(INDEX(Tareas!$G:$G,MATCH($D21,Tareas!$A:$A,0))="Sí",IF(O21="","Falta",IF(COUNT(O21)=0,"Revisar",IF(O21&lt;Resumen!$B$3,"Vencida",IF(O21&lt;=Resumen!$B$3+Resumen!$B$4,"Por vencer","Vigente")))),IF(INDEX(Tareas!$G:$G,MATCH($D21,Tareas!$A:$A,0))="No","No aplica","Revisar")),"Revisar")))</f>
        <v/>
      </c>
      <c r="Q21" s="5" t="str">
        <f>IF(COUNTA($A21:$D21)+COUNTIF(E21:P21,"Revisar")=0,"",IF(OR(A21="",B21="",COUNTIF(E21:P21,"Revisar")&gt;0),"Revisar",IF(COUNTIF(E21:P21,"Falta")+COUNTIF(E21:P21,"Vencida")&gt;0,"Con faltantes",IF(COUNTIF(E21:P21,"Por vencer")&gt;0,"Por vencer","Al día"))))</f>
        <v/>
      </c>
    </row>
    <row r="22">
      <c r="F22" s="5" t="str">
        <f>IF(AND(COUNTA($A22:$D22)=0,E22=""),"",IF(COUNT(Resumen!$B$3:$B$4)&lt;2,"Revisar",IFERROR(IF(INDEX(Tareas!$B:$B,MATCH($D22,Tareas!$A:$A,0))="Sí",IF(E22="","Falta",IF(COUNT(E22)=0,"Revisar",IF(E22&lt;Resumen!$B$3,"Vencida",IF(E22&lt;=Resumen!$B$3+Resumen!$B$4,"Por vencer","Vigente")))),IF(INDEX(Tareas!$B:$B,MATCH($D22,Tareas!$A:$A,0))="No","No aplica","Revisar")),"Revisar")))</f>
        <v/>
      </c>
      <c r="H22" s="5" t="str">
        <f>IF(AND(COUNTA($A22:$D22)=0,G22=""),"",IF(COUNT(Resumen!$B$3:$B$4)&lt;2,"Revisar",IFERROR(IF(INDEX(Tareas!$C:$C,MATCH($D22,Tareas!$A:$A,0))="Sí",IF(G22="","Falta",IF(COUNT(G22)=0,"Revisar",IF(G22&lt;Resumen!$B$3,"Vencida",IF(G22&lt;=Resumen!$B$3+Resumen!$B$4,"Por vencer","Vigente")))),IF(INDEX(Tareas!$C:$C,MATCH($D22,Tareas!$A:$A,0))="No","No aplica","Revisar")),"Revisar")))</f>
        <v/>
      </c>
      <c r="J22" s="5" t="str">
        <f>IF(AND(COUNTA($A22:$D22)=0,I22=""),"",IF(COUNT(Resumen!$B$3:$B$4)&lt;2,"Revisar",IFERROR(IF(INDEX(Tareas!$D:$D,MATCH($D22,Tareas!$A:$A,0))="Sí",IF(I22="","Falta",IF(COUNT(I22)=0,"Revisar",IF(I22&lt;Resumen!$B$3,"Vencida",IF(I22&lt;=Resumen!$B$3+Resumen!$B$4,"Por vencer","Vigente")))),IF(INDEX(Tareas!$D:$D,MATCH($D22,Tareas!$A:$A,0))="No","No aplica","Revisar")),"Revisar")))</f>
        <v/>
      </c>
      <c r="L22" s="5" t="str">
        <f>IF(AND(COUNTA($A22:$D22)=0,K22=""),"",IF(COUNT(Resumen!$B$3:$B$4)&lt;2,"Revisar",IFERROR(IF(INDEX(Tareas!$E:$E,MATCH($D22,Tareas!$A:$A,0))="Sí",IF(K22="","Falta",IF(COUNT(K22)=0,"Revisar",IF(K22&lt;Resumen!$B$3,"Vencida",IF(K22&lt;=Resumen!$B$3+Resumen!$B$4,"Por vencer","Vigente")))),IF(INDEX(Tareas!$E:$E,MATCH($D22,Tareas!$A:$A,0))="No","No aplica","Revisar")),"Revisar")))</f>
        <v/>
      </c>
      <c r="N22" s="5" t="str">
        <f>IF(AND(COUNTA($A22:$D22)=0,M22=""),"",IF(COUNT(Resumen!$B$3:$B$4)&lt;2,"Revisar",IFERROR(IF(INDEX(Tareas!$F:$F,MATCH($D22,Tareas!$A:$A,0))="Sí",IF(M22="","Falta",IF(COUNT(M22)=0,"Revisar",IF(M22&lt;Resumen!$B$3,"Vencida",IF(M22&lt;=Resumen!$B$3+Resumen!$B$4,"Por vencer","Vigente")))),IF(INDEX(Tareas!$F:$F,MATCH($D22,Tareas!$A:$A,0))="No","No aplica","Revisar")),"Revisar")))</f>
        <v/>
      </c>
      <c r="P22" s="5" t="str">
        <f>IF(AND(COUNTA($A22:$D22)=0,O22=""),"",IF(COUNT(Resumen!$B$3:$B$4)&lt;2,"Revisar",IFERROR(IF(INDEX(Tareas!$G:$G,MATCH($D22,Tareas!$A:$A,0))="Sí",IF(O22="","Falta",IF(COUNT(O22)=0,"Revisar",IF(O22&lt;Resumen!$B$3,"Vencida",IF(O22&lt;=Resumen!$B$3+Resumen!$B$4,"Por vencer","Vigente")))),IF(INDEX(Tareas!$G:$G,MATCH($D22,Tareas!$A:$A,0))="No","No aplica","Revisar")),"Revisar")))</f>
        <v/>
      </c>
      <c r="Q22" s="5" t="str">
        <f>IF(COUNTA($A22:$D22)+COUNTIF(E22:P22,"Revisar")=0,"",IF(OR(A22="",B22="",COUNTIF(E22:P22,"Revisar")&gt;0),"Revisar",IF(COUNTIF(E22:P22,"Falta")+COUNTIF(E22:P22,"Vencida")&gt;0,"Con faltantes",IF(COUNTIF(E22:P22,"Por vencer")&gt;0,"Por vencer","Al día"))))</f>
        <v/>
      </c>
    </row>
    <row r="23">
      <c r="F23" s="5" t="str">
        <f>IF(AND(COUNTA($A23:$D23)=0,E23=""),"",IF(COUNT(Resumen!$B$3:$B$4)&lt;2,"Revisar",IFERROR(IF(INDEX(Tareas!$B:$B,MATCH($D23,Tareas!$A:$A,0))="Sí",IF(E23="","Falta",IF(COUNT(E23)=0,"Revisar",IF(E23&lt;Resumen!$B$3,"Vencida",IF(E23&lt;=Resumen!$B$3+Resumen!$B$4,"Por vencer","Vigente")))),IF(INDEX(Tareas!$B:$B,MATCH($D23,Tareas!$A:$A,0))="No","No aplica","Revisar")),"Revisar")))</f>
        <v/>
      </c>
      <c r="H23" s="5" t="str">
        <f>IF(AND(COUNTA($A23:$D23)=0,G23=""),"",IF(COUNT(Resumen!$B$3:$B$4)&lt;2,"Revisar",IFERROR(IF(INDEX(Tareas!$C:$C,MATCH($D23,Tareas!$A:$A,0))="Sí",IF(G23="","Falta",IF(COUNT(G23)=0,"Revisar",IF(G23&lt;Resumen!$B$3,"Vencida",IF(G23&lt;=Resumen!$B$3+Resumen!$B$4,"Por vencer","Vigente")))),IF(INDEX(Tareas!$C:$C,MATCH($D23,Tareas!$A:$A,0))="No","No aplica","Revisar")),"Revisar")))</f>
        <v/>
      </c>
      <c r="J23" s="5" t="str">
        <f>IF(AND(COUNTA($A23:$D23)=0,I23=""),"",IF(COUNT(Resumen!$B$3:$B$4)&lt;2,"Revisar",IFERROR(IF(INDEX(Tareas!$D:$D,MATCH($D23,Tareas!$A:$A,0))="Sí",IF(I23="","Falta",IF(COUNT(I23)=0,"Revisar",IF(I23&lt;Resumen!$B$3,"Vencida",IF(I23&lt;=Resumen!$B$3+Resumen!$B$4,"Por vencer","Vigente")))),IF(INDEX(Tareas!$D:$D,MATCH($D23,Tareas!$A:$A,0))="No","No aplica","Revisar")),"Revisar")))</f>
        <v/>
      </c>
      <c r="L23" s="5" t="str">
        <f>IF(AND(COUNTA($A23:$D23)=0,K23=""),"",IF(COUNT(Resumen!$B$3:$B$4)&lt;2,"Revisar",IFERROR(IF(INDEX(Tareas!$E:$E,MATCH($D23,Tareas!$A:$A,0))="Sí",IF(K23="","Falta",IF(COUNT(K23)=0,"Revisar",IF(K23&lt;Resumen!$B$3,"Vencida",IF(K23&lt;=Resumen!$B$3+Resumen!$B$4,"Por vencer","Vigente")))),IF(INDEX(Tareas!$E:$E,MATCH($D23,Tareas!$A:$A,0))="No","No aplica","Revisar")),"Revisar")))</f>
        <v/>
      </c>
      <c r="N23" s="5" t="str">
        <f>IF(AND(COUNTA($A23:$D23)=0,M23=""),"",IF(COUNT(Resumen!$B$3:$B$4)&lt;2,"Revisar",IFERROR(IF(INDEX(Tareas!$F:$F,MATCH($D23,Tareas!$A:$A,0))="Sí",IF(M23="","Falta",IF(COUNT(M23)=0,"Revisar",IF(M23&lt;Resumen!$B$3,"Vencida",IF(M23&lt;=Resumen!$B$3+Resumen!$B$4,"Por vencer","Vigente")))),IF(INDEX(Tareas!$F:$F,MATCH($D23,Tareas!$A:$A,0))="No","No aplica","Revisar")),"Revisar")))</f>
        <v/>
      </c>
      <c r="P23" s="5" t="str">
        <f>IF(AND(COUNTA($A23:$D23)=0,O23=""),"",IF(COUNT(Resumen!$B$3:$B$4)&lt;2,"Revisar",IFERROR(IF(INDEX(Tareas!$G:$G,MATCH($D23,Tareas!$A:$A,0))="Sí",IF(O23="","Falta",IF(COUNT(O23)=0,"Revisar",IF(O23&lt;Resumen!$B$3,"Vencida",IF(O23&lt;=Resumen!$B$3+Resumen!$B$4,"Por vencer","Vigente")))),IF(INDEX(Tareas!$G:$G,MATCH($D23,Tareas!$A:$A,0))="No","No aplica","Revisar")),"Revisar")))</f>
        <v/>
      </c>
      <c r="Q23" s="5" t="str">
        <f>IF(COUNTA($A23:$D23)+COUNTIF(E23:P23,"Revisar")=0,"",IF(OR(A23="",B23="",COUNTIF(E23:P23,"Revisar")&gt;0),"Revisar",IF(COUNTIF(E23:P23,"Falta")+COUNTIF(E23:P23,"Vencida")&gt;0,"Con faltantes",IF(COUNTIF(E23:P23,"Por vencer")&gt;0,"Por vencer","Al día"))))</f>
        <v/>
      </c>
    </row>
    <row r="24">
      <c r="F24" s="5" t="str">
        <f>IF(AND(COUNTA($A24:$D24)=0,E24=""),"",IF(COUNT(Resumen!$B$3:$B$4)&lt;2,"Revisar",IFERROR(IF(INDEX(Tareas!$B:$B,MATCH($D24,Tareas!$A:$A,0))="Sí",IF(E24="","Falta",IF(COUNT(E24)=0,"Revisar",IF(E24&lt;Resumen!$B$3,"Vencida",IF(E24&lt;=Resumen!$B$3+Resumen!$B$4,"Por vencer","Vigente")))),IF(INDEX(Tareas!$B:$B,MATCH($D24,Tareas!$A:$A,0))="No","No aplica","Revisar")),"Revisar")))</f>
        <v/>
      </c>
      <c r="H24" s="5" t="str">
        <f>IF(AND(COUNTA($A24:$D24)=0,G24=""),"",IF(COUNT(Resumen!$B$3:$B$4)&lt;2,"Revisar",IFERROR(IF(INDEX(Tareas!$C:$C,MATCH($D24,Tareas!$A:$A,0))="Sí",IF(G24="","Falta",IF(COUNT(G24)=0,"Revisar",IF(G24&lt;Resumen!$B$3,"Vencida",IF(G24&lt;=Resumen!$B$3+Resumen!$B$4,"Por vencer","Vigente")))),IF(INDEX(Tareas!$C:$C,MATCH($D24,Tareas!$A:$A,0))="No","No aplica","Revisar")),"Revisar")))</f>
        <v/>
      </c>
      <c r="J24" s="5" t="str">
        <f>IF(AND(COUNTA($A24:$D24)=0,I24=""),"",IF(COUNT(Resumen!$B$3:$B$4)&lt;2,"Revisar",IFERROR(IF(INDEX(Tareas!$D:$D,MATCH($D24,Tareas!$A:$A,0))="Sí",IF(I24="","Falta",IF(COUNT(I24)=0,"Revisar",IF(I24&lt;Resumen!$B$3,"Vencida",IF(I24&lt;=Resumen!$B$3+Resumen!$B$4,"Por vencer","Vigente")))),IF(INDEX(Tareas!$D:$D,MATCH($D24,Tareas!$A:$A,0))="No","No aplica","Revisar")),"Revisar")))</f>
        <v/>
      </c>
      <c r="L24" s="5" t="str">
        <f>IF(AND(COUNTA($A24:$D24)=0,K24=""),"",IF(COUNT(Resumen!$B$3:$B$4)&lt;2,"Revisar",IFERROR(IF(INDEX(Tareas!$E:$E,MATCH($D24,Tareas!$A:$A,0))="Sí",IF(K24="","Falta",IF(COUNT(K24)=0,"Revisar",IF(K24&lt;Resumen!$B$3,"Vencida",IF(K24&lt;=Resumen!$B$3+Resumen!$B$4,"Por vencer","Vigente")))),IF(INDEX(Tareas!$E:$E,MATCH($D24,Tareas!$A:$A,0))="No","No aplica","Revisar")),"Revisar")))</f>
        <v/>
      </c>
      <c r="N24" s="5" t="str">
        <f>IF(AND(COUNTA($A24:$D24)=0,M24=""),"",IF(COUNT(Resumen!$B$3:$B$4)&lt;2,"Revisar",IFERROR(IF(INDEX(Tareas!$F:$F,MATCH($D24,Tareas!$A:$A,0))="Sí",IF(M24="","Falta",IF(COUNT(M24)=0,"Revisar",IF(M24&lt;Resumen!$B$3,"Vencida",IF(M24&lt;=Resumen!$B$3+Resumen!$B$4,"Por vencer","Vigente")))),IF(INDEX(Tareas!$F:$F,MATCH($D24,Tareas!$A:$A,0))="No","No aplica","Revisar")),"Revisar")))</f>
        <v/>
      </c>
      <c r="P24" s="5" t="str">
        <f>IF(AND(COUNTA($A24:$D24)=0,O24=""),"",IF(COUNT(Resumen!$B$3:$B$4)&lt;2,"Revisar",IFERROR(IF(INDEX(Tareas!$G:$G,MATCH($D24,Tareas!$A:$A,0))="Sí",IF(O24="","Falta",IF(COUNT(O24)=0,"Revisar",IF(O24&lt;Resumen!$B$3,"Vencida",IF(O24&lt;=Resumen!$B$3+Resumen!$B$4,"Por vencer","Vigente")))),IF(INDEX(Tareas!$G:$G,MATCH($D24,Tareas!$A:$A,0))="No","No aplica","Revisar")),"Revisar")))</f>
        <v/>
      </c>
      <c r="Q24" s="5" t="str">
        <f>IF(COUNTA($A24:$D24)+COUNTIF(E24:P24,"Revisar")=0,"",IF(OR(A24="",B24="",COUNTIF(E24:P24,"Revisar")&gt;0),"Revisar",IF(COUNTIF(E24:P24,"Falta")+COUNTIF(E24:P24,"Vencida")&gt;0,"Con faltantes",IF(COUNTIF(E24:P24,"Por vencer")&gt;0,"Por vencer","Al día"))))</f>
        <v/>
      </c>
    </row>
    <row r="25">
      <c r="F25" s="5" t="str">
        <f>IF(AND(COUNTA($A25:$D25)=0,E25=""),"",IF(COUNT(Resumen!$B$3:$B$4)&lt;2,"Revisar",IFERROR(IF(INDEX(Tareas!$B:$B,MATCH($D25,Tareas!$A:$A,0))="Sí",IF(E25="","Falta",IF(COUNT(E25)=0,"Revisar",IF(E25&lt;Resumen!$B$3,"Vencida",IF(E25&lt;=Resumen!$B$3+Resumen!$B$4,"Por vencer","Vigente")))),IF(INDEX(Tareas!$B:$B,MATCH($D25,Tareas!$A:$A,0))="No","No aplica","Revisar")),"Revisar")))</f>
        <v/>
      </c>
      <c r="H25" s="5" t="str">
        <f>IF(AND(COUNTA($A25:$D25)=0,G25=""),"",IF(COUNT(Resumen!$B$3:$B$4)&lt;2,"Revisar",IFERROR(IF(INDEX(Tareas!$C:$C,MATCH($D25,Tareas!$A:$A,0))="Sí",IF(G25="","Falta",IF(COUNT(G25)=0,"Revisar",IF(G25&lt;Resumen!$B$3,"Vencida",IF(G25&lt;=Resumen!$B$3+Resumen!$B$4,"Por vencer","Vigente")))),IF(INDEX(Tareas!$C:$C,MATCH($D25,Tareas!$A:$A,0))="No","No aplica","Revisar")),"Revisar")))</f>
        <v/>
      </c>
      <c r="J25" s="5" t="str">
        <f>IF(AND(COUNTA($A25:$D25)=0,I25=""),"",IF(COUNT(Resumen!$B$3:$B$4)&lt;2,"Revisar",IFERROR(IF(INDEX(Tareas!$D:$D,MATCH($D25,Tareas!$A:$A,0))="Sí",IF(I25="","Falta",IF(COUNT(I25)=0,"Revisar",IF(I25&lt;Resumen!$B$3,"Vencida",IF(I25&lt;=Resumen!$B$3+Resumen!$B$4,"Por vencer","Vigente")))),IF(INDEX(Tareas!$D:$D,MATCH($D25,Tareas!$A:$A,0))="No","No aplica","Revisar")),"Revisar")))</f>
        <v/>
      </c>
      <c r="L25" s="5" t="str">
        <f>IF(AND(COUNTA($A25:$D25)=0,K25=""),"",IF(COUNT(Resumen!$B$3:$B$4)&lt;2,"Revisar",IFERROR(IF(INDEX(Tareas!$E:$E,MATCH($D25,Tareas!$A:$A,0))="Sí",IF(K25="","Falta",IF(COUNT(K25)=0,"Revisar",IF(K25&lt;Resumen!$B$3,"Vencida",IF(K25&lt;=Resumen!$B$3+Resumen!$B$4,"Por vencer","Vigente")))),IF(INDEX(Tareas!$E:$E,MATCH($D25,Tareas!$A:$A,0))="No","No aplica","Revisar")),"Revisar")))</f>
        <v/>
      </c>
      <c r="N25" s="5" t="str">
        <f>IF(AND(COUNTA($A25:$D25)=0,M25=""),"",IF(COUNT(Resumen!$B$3:$B$4)&lt;2,"Revisar",IFERROR(IF(INDEX(Tareas!$F:$F,MATCH($D25,Tareas!$A:$A,0))="Sí",IF(M25="","Falta",IF(COUNT(M25)=0,"Revisar",IF(M25&lt;Resumen!$B$3,"Vencida",IF(M25&lt;=Resumen!$B$3+Resumen!$B$4,"Por vencer","Vigente")))),IF(INDEX(Tareas!$F:$F,MATCH($D25,Tareas!$A:$A,0))="No","No aplica","Revisar")),"Revisar")))</f>
        <v/>
      </c>
      <c r="P25" s="5" t="str">
        <f>IF(AND(COUNTA($A25:$D25)=0,O25=""),"",IF(COUNT(Resumen!$B$3:$B$4)&lt;2,"Revisar",IFERROR(IF(INDEX(Tareas!$G:$G,MATCH($D25,Tareas!$A:$A,0))="Sí",IF(O25="","Falta",IF(COUNT(O25)=0,"Revisar",IF(O25&lt;Resumen!$B$3,"Vencida",IF(O25&lt;=Resumen!$B$3+Resumen!$B$4,"Por vencer","Vigente")))),IF(INDEX(Tareas!$G:$G,MATCH($D25,Tareas!$A:$A,0))="No","No aplica","Revisar")),"Revisar")))</f>
        <v/>
      </c>
      <c r="Q25" s="5" t="str">
        <f>IF(COUNTA($A25:$D25)+COUNTIF(E25:P25,"Revisar")=0,"",IF(OR(A25="",B25="",COUNTIF(E25:P25,"Revisar")&gt;0),"Revisar",IF(COUNTIF(E25:P25,"Falta")+COUNTIF(E25:P25,"Vencida")&gt;0,"Con faltantes",IF(COUNTIF(E25:P25,"Por vencer")&gt;0,"Por vencer","Al día"))))</f>
        <v/>
      </c>
    </row>
    <row r="26">
      <c r="F26" s="5" t="str">
        <f>IF(AND(COUNTA($A26:$D26)=0,E26=""),"",IF(COUNT(Resumen!$B$3:$B$4)&lt;2,"Revisar",IFERROR(IF(INDEX(Tareas!$B:$B,MATCH($D26,Tareas!$A:$A,0))="Sí",IF(E26="","Falta",IF(COUNT(E26)=0,"Revisar",IF(E26&lt;Resumen!$B$3,"Vencida",IF(E26&lt;=Resumen!$B$3+Resumen!$B$4,"Por vencer","Vigente")))),IF(INDEX(Tareas!$B:$B,MATCH($D26,Tareas!$A:$A,0))="No","No aplica","Revisar")),"Revisar")))</f>
        <v/>
      </c>
      <c r="H26" s="5" t="str">
        <f>IF(AND(COUNTA($A26:$D26)=0,G26=""),"",IF(COUNT(Resumen!$B$3:$B$4)&lt;2,"Revisar",IFERROR(IF(INDEX(Tareas!$C:$C,MATCH($D26,Tareas!$A:$A,0))="Sí",IF(G26="","Falta",IF(COUNT(G26)=0,"Revisar",IF(G26&lt;Resumen!$B$3,"Vencida",IF(G26&lt;=Resumen!$B$3+Resumen!$B$4,"Por vencer","Vigente")))),IF(INDEX(Tareas!$C:$C,MATCH($D26,Tareas!$A:$A,0))="No","No aplica","Revisar")),"Revisar")))</f>
        <v/>
      </c>
      <c r="J26" s="5" t="str">
        <f>IF(AND(COUNTA($A26:$D26)=0,I26=""),"",IF(COUNT(Resumen!$B$3:$B$4)&lt;2,"Revisar",IFERROR(IF(INDEX(Tareas!$D:$D,MATCH($D26,Tareas!$A:$A,0))="Sí",IF(I26="","Falta",IF(COUNT(I26)=0,"Revisar",IF(I26&lt;Resumen!$B$3,"Vencida",IF(I26&lt;=Resumen!$B$3+Resumen!$B$4,"Por vencer","Vigente")))),IF(INDEX(Tareas!$D:$D,MATCH($D26,Tareas!$A:$A,0))="No","No aplica","Revisar")),"Revisar")))</f>
        <v/>
      </c>
      <c r="L26" s="5" t="str">
        <f>IF(AND(COUNTA($A26:$D26)=0,K26=""),"",IF(COUNT(Resumen!$B$3:$B$4)&lt;2,"Revisar",IFERROR(IF(INDEX(Tareas!$E:$E,MATCH($D26,Tareas!$A:$A,0))="Sí",IF(K26="","Falta",IF(COUNT(K26)=0,"Revisar",IF(K26&lt;Resumen!$B$3,"Vencida",IF(K26&lt;=Resumen!$B$3+Resumen!$B$4,"Por vencer","Vigente")))),IF(INDEX(Tareas!$E:$E,MATCH($D26,Tareas!$A:$A,0))="No","No aplica","Revisar")),"Revisar")))</f>
        <v/>
      </c>
      <c r="N26" s="5" t="str">
        <f>IF(AND(COUNTA($A26:$D26)=0,M26=""),"",IF(COUNT(Resumen!$B$3:$B$4)&lt;2,"Revisar",IFERROR(IF(INDEX(Tareas!$F:$F,MATCH($D26,Tareas!$A:$A,0))="Sí",IF(M26="","Falta",IF(COUNT(M26)=0,"Revisar",IF(M26&lt;Resumen!$B$3,"Vencida",IF(M26&lt;=Resumen!$B$3+Resumen!$B$4,"Por vencer","Vigente")))),IF(INDEX(Tareas!$F:$F,MATCH($D26,Tareas!$A:$A,0))="No","No aplica","Revisar")),"Revisar")))</f>
        <v/>
      </c>
      <c r="P26" s="5" t="str">
        <f>IF(AND(COUNTA($A26:$D26)=0,O26=""),"",IF(COUNT(Resumen!$B$3:$B$4)&lt;2,"Revisar",IFERROR(IF(INDEX(Tareas!$G:$G,MATCH($D26,Tareas!$A:$A,0))="Sí",IF(O26="","Falta",IF(COUNT(O26)=0,"Revisar",IF(O26&lt;Resumen!$B$3,"Vencida",IF(O26&lt;=Resumen!$B$3+Resumen!$B$4,"Por vencer","Vigente")))),IF(INDEX(Tareas!$G:$G,MATCH($D26,Tareas!$A:$A,0))="No","No aplica","Revisar")),"Revisar")))</f>
        <v/>
      </c>
      <c r="Q26" s="5" t="str">
        <f>IF(COUNTA($A26:$D26)+COUNTIF(E26:P26,"Revisar")=0,"",IF(OR(A26="",B26="",COUNTIF(E26:P26,"Revisar")&gt;0),"Revisar",IF(COUNTIF(E26:P26,"Falta")+COUNTIF(E26:P26,"Vencida")&gt;0,"Con faltantes",IF(COUNTIF(E26:P26,"Por vencer")&gt;0,"Por vencer","Al día"))))</f>
        <v/>
      </c>
    </row>
    <row r="27">
      <c r="F27" s="5" t="str">
        <f>IF(AND(COUNTA($A27:$D27)=0,E27=""),"",IF(COUNT(Resumen!$B$3:$B$4)&lt;2,"Revisar",IFERROR(IF(INDEX(Tareas!$B:$B,MATCH($D27,Tareas!$A:$A,0))="Sí",IF(E27="","Falta",IF(COUNT(E27)=0,"Revisar",IF(E27&lt;Resumen!$B$3,"Vencida",IF(E27&lt;=Resumen!$B$3+Resumen!$B$4,"Por vencer","Vigente")))),IF(INDEX(Tareas!$B:$B,MATCH($D27,Tareas!$A:$A,0))="No","No aplica","Revisar")),"Revisar")))</f>
        <v/>
      </c>
      <c r="H27" s="5" t="str">
        <f>IF(AND(COUNTA($A27:$D27)=0,G27=""),"",IF(COUNT(Resumen!$B$3:$B$4)&lt;2,"Revisar",IFERROR(IF(INDEX(Tareas!$C:$C,MATCH($D27,Tareas!$A:$A,0))="Sí",IF(G27="","Falta",IF(COUNT(G27)=0,"Revisar",IF(G27&lt;Resumen!$B$3,"Vencida",IF(G27&lt;=Resumen!$B$3+Resumen!$B$4,"Por vencer","Vigente")))),IF(INDEX(Tareas!$C:$C,MATCH($D27,Tareas!$A:$A,0))="No","No aplica","Revisar")),"Revisar")))</f>
        <v/>
      </c>
      <c r="J27" s="5" t="str">
        <f>IF(AND(COUNTA($A27:$D27)=0,I27=""),"",IF(COUNT(Resumen!$B$3:$B$4)&lt;2,"Revisar",IFERROR(IF(INDEX(Tareas!$D:$D,MATCH($D27,Tareas!$A:$A,0))="Sí",IF(I27="","Falta",IF(COUNT(I27)=0,"Revisar",IF(I27&lt;Resumen!$B$3,"Vencida",IF(I27&lt;=Resumen!$B$3+Resumen!$B$4,"Por vencer","Vigente")))),IF(INDEX(Tareas!$D:$D,MATCH($D27,Tareas!$A:$A,0))="No","No aplica","Revisar")),"Revisar")))</f>
        <v/>
      </c>
      <c r="L27" s="5" t="str">
        <f>IF(AND(COUNTA($A27:$D27)=0,K27=""),"",IF(COUNT(Resumen!$B$3:$B$4)&lt;2,"Revisar",IFERROR(IF(INDEX(Tareas!$E:$E,MATCH($D27,Tareas!$A:$A,0))="Sí",IF(K27="","Falta",IF(COUNT(K27)=0,"Revisar",IF(K27&lt;Resumen!$B$3,"Vencida",IF(K27&lt;=Resumen!$B$3+Resumen!$B$4,"Por vencer","Vigente")))),IF(INDEX(Tareas!$E:$E,MATCH($D27,Tareas!$A:$A,0))="No","No aplica","Revisar")),"Revisar")))</f>
        <v/>
      </c>
      <c r="N27" s="5" t="str">
        <f>IF(AND(COUNTA($A27:$D27)=0,M27=""),"",IF(COUNT(Resumen!$B$3:$B$4)&lt;2,"Revisar",IFERROR(IF(INDEX(Tareas!$F:$F,MATCH($D27,Tareas!$A:$A,0))="Sí",IF(M27="","Falta",IF(COUNT(M27)=0,"Revisar",IF(M27&lt;Resumen!$B$3,"Vencida",IF(M27&lt;=Resumen!$B$3+Resumen!$B$4,"Por vencer","Vigente")))),IF(INDEX(Tareas!$F:$F,MATCH($D27,Tareas!$A:$A,0))="No","No aplica","Revisar")),"Revisar")))</f>
        <v/>
      </c>
      <c r="P27" s="5" t="str">
        <f>IF(AND(COUNTA($A27:$D27)=0,O27=""),"",IF(COUNT(Resumen!$B$3:$B$4)&lt;2,"Revisar",IFERROR(IF(INDEX(Tareas!$G:$G,MATCH($D27,Tareas!$A:$A,0))="Sí",IF(O27="","Falta",IF(COUNT(O27)=0,"Revisar",IF(O27&lt;Resumen!$B$3,"Vencida",IF(O27&lt;=Resumen!$B$3+Resumen!$B$4,"Por vencer","Vigente")))),IF(INDEX(Tareas!$G:$G,MATCH($D27,Tareas!$A:$A,0))="No","No aplica","Revisar")),"Revisar")))</f>
        <v/>
      </c>
      <c r="Q27" s="5" t="str">
        <f>IF(COUNTA($A27:$D27)+COUNTIF(E27:P27,"Revisar")=0,"",IF(OR(A27="",B27="",COUNTIF(E27:P27,"Revisar")&gt;0),"Revisar",IF(COUNTIF(E27:P27,"Falta")+COUNTIF(E27:P27,"Vencida")&gt;0,"Con faltantes",IF(COUNTIF(E27:P27,"Por vencer")&gt;0,"Por vencer","Al día"))))</f>
        <v/>
      </c>
    </row>
    <row r="28">
      <c r="F28" s="5" t="str">
        <f>IF(AND(COUNTA($A28:$D28)=0,E28=""),"",IF(COUNT(Resumen!$B$3:$B$4)&lt;2,"Revisar",IFERROR(IF(INDEX(Tareas!$B:$B,MATCH($D28,Tareas!$A:$A,0))="Sí",IF(E28="","Falta",IF(COUNT(E28)=0,"Revisar",IF(E28&lt;Resumen!$B$3,"Vencida",IF(E28&lt;=Resumen!$B$3+Resumen!$B$4,"Por vencer","Vigente")))),IF(INDEX(Tareas!$B:$B,MATCH($D28,Tareas!$A:$A,0))="No","No aplica","Revisar")),"Revisar")))</f>
        <v/>
      </c>
      <c r="H28" s="5" t="str">
        <f>IF(AND(COUNTA($A28:$D28)=0,G28=""),"",IF(COUNT(Resumen!$B$3:$B$4)&lt;2,"Revisar",IFERROR(IF(INDEX(Tareas!$C:$C,MATCH($D28,Tareas!$A:$A,0))="Sí",IF(G28="","Falta",IF(COUNT(G28)=0,"Revisar",IF(G28&lt;Resumen!$B$3,"Vencida",IF(G28&lt;=Resumen!$B$3+Resumen!$B$4,"Por vencer","Vigente")))),IF(INDEX(Tareas!$C:$C,MATCH($D28,Tareas!$A:$A,0))="No","No aplica","Revisar")),"Revisar")))</f>
        <v/>
      </c>
      <c r="J28" s="5" t="str">
        <f>IF(AND(COUNTA($A28:$D28)=0,I28=""),"",IF(COUNT(Resumen!$B$3:$B$4)&lt;2,"Revisar",IFERROR(IF(INDEX(Tareas!$D:$D,MATCH($D28,Tareas!$A:$A,0))="Sí",IF(I28="","Falta",IF(COUNT(I28)=0,"Revisar",IF(I28&lt;Resumen!$B$3,"Vencida",IF(I28&lt;=Resumen!$B$3+Resumen!$B$4,"Por vencer","Vigente")))),IF(INDEX(Tareas!$D:$D,MATCH($D28,Tareas!$A:$A,0))="No","No aplica","Revisar")),"Revisar")))</f>
        <v/>
      </c>
      <c r="L28" s="5" t="str">
        <f>IF(AND(COUNTA($A28:$D28)=0,K28=""),"",IF(COUNT(Resumen!$B$3:$B$4)&lt;2,"Revisar",IFERROR(IF(INDEX(Tareas!$E:$E,MATCH($D28,Tareas!$A:$A,0))="Sí",IF(K28="","Falta",IF(COUNT(K28)=0,"Revisar",IF(K28&lt;Resumen!$B$3,"Vencida",IF(K28&lt;=Resumen!$B$3+Resumen!$B$4,"Por vencer","Vigente")))),IF(INDEX(Tareas!$E:$E,MATCH($D28,Tareas!$A:$A,0))="No","No aplica","Revisar")),"Revisar")))</f>
        <v/>
      </c>
      <c r="N28" s="5" t="str">
        <f>IF(AND(COUNTA($A28:$D28)=0,M28=""),"",IF(COUNT(Resumen!$B$3:$B$4)&lt;2,"Revisar",IFERROR(IF(INDEX(Tareas!$F:$F,MATCH($D28,Tareas!$A:$A,0))="Sí",IF(M28="","Falta",IF(COUNT(M28)=0,"Revisar",IF(M28&lt;Resumen!$B$3,"Vencida",IF(M28&lt;=Resumen!$B$3+Resumen!$B$4,"Por vencer","Vigente")))),IF(INDEX(Tareas!$F:$F,MATCH($D28,Tareas!$A:$A,0))="No","No aplica","Revisar")),"Revisar")))</f>
        <v/>
      </c>
      <c r="P28" s="5" t="str">
        <f>IF(AND(COUNTA($A28:$D28)=0,O28=""),"",IF(COUNT(Resumen!$B$3:$B$4)&lt;2,"Revisar",IFERROR(IF(INDEX(Tareas!$G:$G,MATCH($D28,Tareas!$A:$A,0))="Sí",IF(O28="","Falta",IF(COUNT(O28)=0,"Revisar",IF(O28&lt;Resumen!$B$3,"Vencida",IF(O28&lt;=Resumen!$B$3+Resumen!$B$4,"Por vencer","Vigente")))),IF(INDEX(Tareas!$G:$G,MATCH($D28,Tareas!$A:$A,0))="No","No aplica","Revisar")),"Revisar")))</f>
        <v/>
      </c>
      <c r="Q28" s="5" t="str">
        <f>IF(COUNTA($A28:$D28)+COUNTIF(E28:P28,"Revisar")=0,"",IF(OR(A28="",B28="",COUNTIF(E28:P28,"Revisar")&gt;0),"Revisar",IF(COUNTIF(E28:P28,"Falta")+COUNTIF(E28:P28,"Vencida")&gt;0,"Con faltantes",IF(COUNTIF(E28:P28,"Por vencer")&gt;0,"Por vencer","Al día"))))</f>
        <v/>
      </c>
    </row>
    <row r="29">
      <c r="F29" s="5" t="str">
        <f>IF(AND(COUNTA($A29:$D29)=0,E29=""),"",IF(COUNT(Resumen!$B$3:$B$4)&lt;2,"Revisar",IFERROR(IF(INDEX(Tareas!$B:$B,MATCH($D29,Tareas!$A:$A,0))="Sí",IF(E29="","Falta",IF(COUNT(E29)=0,"Revisar",IF(E29&lt;Resumen!$B$3,"Vencida",IF(E29&lt;=Resumen!$B$3+Resumen!$B$4,"Por vencer","Vigente")))),IF(INDEX(Tareas!$B:$B,MATCH($D29,Tareas!$A:$A,0))="No","No aplica","Revisar")),"Revisar")))</f>
        <v/>
      </c>
      <c r="H29" s="5" t="str">
        <f>IF(AND(COUNTA($A29:$D29)=0,G29=""),"",IF(COUNT(Resumen!$B$3:$B$4)&lt;2,"Revisar",IFERROR(IF(INDEX(Tareas!$C:$C,MATCH($D29,Tareas!$A:$A,0))="Sí",IF(G29="","Falta",IF(COUNT(G29)=0,"Revisar",IF(G29&lt;Resumen!$B$3,"Vencida",IF(G29&lt;=Resumen!$B$3+Resumen!$B$4,"Por vencer","Vigente")))),IF(INDEX(Tareas!$C:$C,MATCH($D29,Tareas!$A:$A,0))="No","No aplica","Revisar")),"Revisar")))</f>
        <v/>
      </c>
      <c r="J29" s="5" t="str">
        <f>IF(AND(COUNTA($A29:$D29)=0,I29=""),"",IF(COUNT(Resumen!$B$3:$B$4)&lt;2,"Revisar",IFERROR(IF(INDEX(Tareas!$D:$D,MATCH($D29,Tareas!$A:$A,0))="Sí",IF(I29="","Falta",IF(COUNT(I29)=0,"Revisar",IF(I29&lt;Resumen!$B$3,"Vencida",IF(I29&lt;=Resumen!$B$3+Resumen!$B$4,"Por vencer","Vigente")))),IF(INDEX(Tareas!$D:$D,MATCH($D29,Tareas!$A:$A,0))="No","No aplica","Revisar")),"Revisar")))</f>
        <v/>
      </c>
      <c r="L29" s="5" t="str">
        <f>IF(AND(COUNTA($A29:$D29)=0,K29=""),"",IF(COUNT(Resumen!$B$3:$B$4)&lt;2,"Revisar",IFERROR(IF(INDEX(Tareas!$E:$E,MATCH($D29,Tareas!$A:$A,0))="Sí",IF(K29="","Falta",IF(COUNT(K29)=0,"Revisar",IF(K29&lt;Resumen!$B$3,"Vencida",IF(K29&lt;=Resumen!$B$3+Resumen!$B$4,"Por vencer","Vigente")))),IF(INDEX(Tareas!$E:$E,MATCH($D29,Tareas!$A:$A,0))="No","No aplica","Revisar")),"Revisar")))</f>
        <v/>
      </c>
      <c r="N29" s="5" t="str">
        <f>IF(AND(COUNTA($A29:$D29)=0,M29=""),"",IF(COUNT(Resumen!$B$3:$B$4)&lt;2,"Revisar",IFERROR(IF(INDEX(Tareas!$F:$F,MATCH($D29,Tareas!$A:$A,0))="Sí",IF(M29="","Falta",IF(COUNT(M29)=0,"Revisar",IF(M29&lt;Resumen!$B$3,"Vencida",IF(M29&lt;=Resumen!$B$3+Resumen!$B$4,"Por vencer","Vigente")))),IF(INDEX(Tareas!$F:$F,MATCH($D29,Tareas!$A:$A,0))="No","No aplica","Revisar")),"Revisar")))</f>
        <v/>
      </c>
      <c r="P29" s="5" t="str">
        <f>IF(AND(COUNTA($A29:$D29)=0,O29=""),"",IF(COUNT(Resumen!$B$3:$B$4)&lt;2,"Revisar",IFERROR(IF(INDEX(Tareas!$G:$G,MATCH($D29,Tareas!$A:$A,0))="Sí",IF(O29="","Falta",IF(COUNT(O29)=0,"Revisar",IF(O29&lt;Resumen!$B$3,"Vencida",IF(O29&lt;=Resumen!$B$3+Resumen!$B$4,"Por vencer","Vigente")))),IF(INDEX(Tareas!$G:$G,MATCH($D29,Tareas!$A:$A,0))="No","No aplica","Revisar")),"Revisar")))</f>
        <v/>
      </c>
      <c r="Q29" s="5" t="str">
        <f>IF(COUNTA($A29:$D29)+COUNTIF(E29:P29,"Revisar")=0,"",IF(OR(A29="",B29="",COUNTIF(E29:P29,"Revisar")&gt;0),"Revisar",IF(COUNTIF(E29:P29,"Falta")+COUNTIF(E29:P29,"Vencida")&gt;0,"Con faltantes",IF(COUNTIF(E29:P29,"Por vencer")&gt;0,"Por vencer","Al día"))))</f>
        <v/>
      </c>
    </row>
    <row r="30">
      <c r="F30" s="5" t="str">
        <f>IF(AND(COUNTA($A30:$D30)=0,E30=""),"",IF(COUNT(Resumen!$B$3:$B$4)&lt;2,"Revisar",IFERROR(IF(INDEX(Tareas!$B:$B,MATCH($D30,Tareas!$A:$A,0))="Sí",IF(E30="","Falta",IF(COUNT(E30)=0,"Revisar",IF(E30&lt;Resumen!$B$3,"Vencida",IF(E30&lt;=Resumen!$B$3+Resumen!$B$4,"Por vencer","Vigente")))),IF(INDEX(Tareas!$B:$B,MATCH($D30,Tareas!$A:$A,0))="No","No aplica","Revisar")),"Revisar")))</f>
        <v/>
      </c>
      <c r="H30" s="5" t="str">
        <f>IF(AND(COUNTA($A30:$D30)=0,G30=""),"",IF(COUNT(Resumen!$B$3:$B$4)&lt;2,"Revisar",IFERROR(IF(INDEX(Tareas!$C:$C,MATCH($D30,Tareas!$A:$A,0))="Sí",IF(G30="","Falta",IF(COUNT(G30)=0,"Revisar",IF(G30&lt;Resumen!$B$3,"Vencida",IF(G30&lt;=Resumen!$B$3+Resumen!$B$4,"Por vencer","Vigente")))),IF(INDEX(Tareas!$C:$C,MATCH($D30,Tareas!$A:$A,0))="No","No aplica","Revisar")),"Revisar")))</f>
        <v/>
      </c>
      <c r="J30" s="5" t="str">
        <f>IF(AND(COUNTA($A30:$D30)=0,I30=""),"",IF(COUNT(Resumen!$B$3:$B$4)&lt;2,"Revisar",IFERROR(IF(INDEX(Tareas!$D:$D,MATCH($D30,Tareas!$A:$A,0))="Sí",IF(I30="","Falta",IF(COUNT(I30)=0,"Revisar",IF(I30&lt;Resumen!$B$3,"Vencida",IF(I30&lt;=Resumen!$B$3+Resumen!$B$4,"Por vencer","Vigente")))),IF(INDEX(Tareas!$D:$D,MATCH($D30,Tareas!$A:$A,0))="No","No aplica","Revisar")),"Revisar")))</f>
        <v/>
      </c>
      <c r="L30" s="5" t="str">
        <f>IF(AND(COUNTA($A30:$D30)=0,K30=""),"",IF(COUNT(Resumen!$B$3:$B$4)&lt;2,"Revisar",IFERROR(IF(INDEX(Tareas!$E:$E,MATCH($D30,Tareas!$A:$A,0))="Sí",IF(K30="","Falta",IF(COUNT(K30)=0,"Revisar",IF(K30&lt;Resumen!$B$3,"Vencida",IF(K30&lt;=Resumen!$B$3+Resumen!$B$4,"Por vencer","Vigente")))),IF(INDEX(Tareas!$E:$E,MATCH($D30,Tareas!$A:$A,0))="No","No aplica","Revisar")),"Revisar")))</f>
        <v/>
      </c>
      <c r="N30" s="5" t="str">
        <f>IF(AND(COUNTA($A30:$D30)=0,M30=""),"",IF(COUNT(Resumen!$B$3:$B$4)&lt;2,"Revisar",IFERROR(IF(INDEX(Tareas!$F:$F,MATCH($D30,Tareas!$A:$A,0))="Sí",IF(M30="","Falta",IF(COUNT(M30)=0,"Revisar",IF(M30&lt;Resumen!$B$3,"Vencida",IF(M30&lt;=Resumen!$B$3+Resumen!$B$4,"Por vencer","Vigente")))),IF(INDEX(Tareas!$F:$F,MATCH($D30,Tareas!$A:$A,0))="No","No aplica","Revisar")),"Revisar")))</f>
        <v/>
      </c>
      <c r="P30" s="5" t="str">
        <f>IF(AND(COUNTA($A30:$D30)=0,O30=""),"",IF(COUNT(Resumen!$B$3:$B$4)&lt;2,"Revisar",IFERROR(IF(INDEX(Tareas!$G:$G,MATCH($D30,Tareas!$A:$A,0))="Sí",IF(O30="","Falta",IF(COUNT(O30)=0,"Revisar",IF(O30&lt;Resumen!$B$3,"Vencida",IF(O30&lt;=Resumen!$B$3+Resumen!$B$4,"Por vencer","Vigente")))),IF(INDEX(Tareas!$G:$G,MATCH($D30,Tareas!$A:$A,0))="No","No aplica","Revisar")),"Revisar")))</f>
        <v/>
      </c>
      <c r="Q30" s="5" t="str">
        <f>IF(COUNTA($A30:$D30)+COUNTIF(E30:P30,"Revisar")=0,"",IF(OR(A30="",B30="",COUNTIF(E30:P30,"Revisar")&gt;0),"Revisar",IF(COUNTIF(E30:P30,"Falta")+COUNTIF(E30:P30,"Vencida")&gt;0,"Con faltantes",IF(COUNTIF(E30:P30,"Por vencer")&gt;0,"Por vencer","Al día"))))</f>
        <v/>
      </c>
    </row>
    <row r="31">
      <c r="F31" s="5" t="str">
        <f>IF(AND(COUNTA($A31:$D31)=0,E31=""),"",IF(COUNT(Resumen!$B$3:$B$4)&lt;2,"Revisar",IFERROR(IF(INDEX(Tareas!$B:$B,MATCH($D31,Tareas!$A:$A,0))="Sí",IF(E31="","Falta",IF(COUNT(E31)=0,"Revisar",IF(E31&lt;Resumen!$B$3,"Vencida",IF(E31&lt;=Resumen!$B$3+Resumen!$B$4,"Por vencer","Vigente")))),IF(INDEX(Tareas!$B:$B,MATCH($D31,Tareas!$A:$A,0))="No","No aplica","Revisar")),"Revisar")))</f>
        <v/>
      </c>
      <c r="H31" s="5" t="str">
        <f>IF(AND(COUNTA($A31:$D31)=0,G31=""),"",IF(COUNT(Resumen!$B$3:$B$4)&lt;2,"Revisar",IFERROR(IF(INDEX(Tareas!$C:$C,MATCH($D31,Tareas!$A:$A,0))="Sí",IF(G31="","Falta",IF(COUNT(G31)=0,"Revisar",IF(G31&lt;Resumen!$B$3,"Vencida",IF(G31&lt;=Resumen!$B$3+Resumen!$B$4,"Por vencer","Vigente")))),IF(INDEX(Tareas!$C:$C,MATCH($D31,Tareas!$A:$A,0))="No","No aplica","Revisar")),"Revisar")))</f>
        <v/>
      </c>
      <c r="J31" s="5" t="str">
        <f>IF(AND(COUNTA($A31:$D31)=0,I31=""),"",IF(COUNT(Resumen!$B$3:$B$4)&lt;2,"Revisar",IFERROR(IF(INDEX(Tareas!$D:$D,MATCH($D31,Tareas!$A:$A,0))="Sí",IF(I31="","Falta",IF(COUNT(I31)=0,"Revisar",IF(I31&lt;Resumen!$B$3,"Vencida",IF(I31&lt;=Resumen!$B$3+Resumen!$B$4,"Por vencer","Vigente")))),IF(INDEX(Tareas!$D:$D,MATCH($D31,Tareas!$A:$A,0))="No","No aplica","Revisar")),"Revisar")))</f>
        <v/>
      </c>
      <c r="L31" s="5" t="str">
        <f>IF(AND(COUNTA($A31:$D31)=0,K31=""),"",IF(COUNT(Resumen!$B$3:$B$4)&lt;2,"Revisar",IFERROR(IF(INDEX(Tareas!$E:$E,MATCH($D31,Tareas!$A:$A,0))="Sí",IF(K31="","Falta",IF(COUNT(K31)=0,"Revisar",IF(K31&lt;Resumen!$B$3,"Vencida",IF(K31&lt;=Resumen!$B$3+Resumen!$B$4,"Por vencer","Vigente")))),IF(INDEX(Tareas!$E:$E,MATCH($D31,Tareas!$A:$A,0))="No","No aplica","Revisar")),"Revisar")))</f>
        <v/>
      </c>
      <c r="N31" s="5" t="str">
        <f>IF(AND(COUNTA($A31:$D31)=0,M31=""),"",IF(COUNT(Resumen!$B$3:$B$4)&lt;2,"Revisar",IFERROR(IF(INDEX(Tareas!$F:$F,MATCH($D31,Tareas!$A:$A,0))="Sí",IF(M31="","Falta",IF(COUNT(M31)=0,"Revisar",IF(M31&lt;Resumen!$B$3,"Vencida",IF(M31&lt;=Resumen!$B$3+Resumen!$B$4,"Por vencer","Vigente")))),IF(INDEX(Tareas!$F:$F,MATCH($D31,Tareas!$A:$A,0))="No","No aplica","Revisar")),"Revisar")))</f>
        <v/>
      </c>
      <c r="P31" s="5" t="str">
        <f>IF(AND(COUNTA($A31:$D31)=0,O31=""),"",IF(COUNT(Resumen!$B$3:$B$4)&lt;2,"Revisar",IFERROR(IF(INDEX(Tareas!$G:$G,MATCH($D31,Tareas!$A:$A,0))="Sí",IF(O31="","Falta",IF(COUNT(O31)=0,"Revisar",IF(O31&lt;Resumen!$B$3,"Vencida",IF(O31&lt;=Resumen!$B$3+Resumen!$B$4,"Por vencer","Vigente")))),IF(INDEX(Tareas!$G:$G,MATCH($D31,Tareas!$A:$A,0))="No","No aplica","Revisar")),"Revisar")))</f>
        <v/>
      </c>
      <c r="Q31" s="5" t="str">
        <f>IF(COUNTA($A31:$D31)+COUNTIF(E31:P31,"Revisar")=0,"",IF(OR(A31="",B31="",COUNTIF(E31:P31,"Revisar")&gt;0),"Revisar",IF(COUNTIF(E31:P31,"Falta")+COUNTIF(E31:P31,"Vencida")&gt;0,"Con faltantes",IF(COUNTIF(E31:P31,"Por vencer")&gt;0,"Por vencer","Al día"))))</f>
        <v/>
      </c>
    </row>
    <row r="32">
      <c r="F32" s="5" t="str">
        <f>IF(AND(COUNTA($A32:$D32)=0,E32=""),"",IF(COUNT(Resumen!$B$3:$B$4)&lt;2,"Revisar",IFERROR(IF(INDEX(Tareas!$B:$B,MATCH($D32,Tareas!$A:$A,0))="Sí",IF(E32="","Falta",IF(COUNT(E32)=0,"Revisar",IF(E32&lt;Resumen!$B$3,"Vencida",IF(E32&lt;=Resumen!$B$3+Resumen!$B$4,"Por vencer","Vigente")))),IF(INDEX(Tareas!$B:$B,MATCH($D32,Tareas!$A:$A,0))="No","No aplica","Revisar")),"Revisar")))</f>
        <v/>
      </c>
      <c r="H32" s="5" t="str">
        <f>IF(AND(COUNTA($A32:$D32)=0,G32=""),"",IF(COUNT(Resumen!$B$3:$B$4)&lt;2,"Revisar",IFERROR(IF(INDEX(Tareas!$C:$C,MATCH($D32,Tareas!$A:$A,0))="Sí",IF(G32="","Falta",IF(COUNT(G32)=0,"Revisar",IF(G32&lt;Resumen!$B$3,"Vencida",IF(G32&lt;=Resumen!$B$3+Resumen!$B$4,"Por vencer","Vigente")))),IF(INDEX(Tareas!$C:$C,MATCH($D32,Tareas!$A:$A,0))="No","No aplica","Revisar")),"Revisar")))</f>
        <v/>
      </c>
      <c r="J32" s="5" t="str">
        <f>IF(AND(COUNTA($A32:$D32)=0,I32=""),"",IF(COUNT(Resumen!$B$3:$B$4)&lt;2,"Revisar",IFERROR(IF(INDEX(Tareas!$D:$D,MATCH($D32,Tareas!$A:$A,0))="Sí",IF(I32="","Falta",IF(COUNT(I32)=0,"Revisar",IF(I32&lt;Resumen!$B$3,"Vencida",IF(I32&lt;=Resumen!$B$3+Resumen!$B$4,"Por vencer","Vigente")))),IF(INDEX(Tareas!$D:$D,MATCH($D32,Tareas!$A:$A,0))="No","No aplica","Revisar")),"Revisar")))</f>
        <v/>
      </c>
      <c r="L32" s="5" t="str">
        <f>IF(AND(COUNTA($A32:$D32)=0,K32=""),"",IF(COUNT(Resumen!$B$3:$B$4)&lt;2,"Revisar",IFERROR(IF(INDEX(Tareas!$E:$E,MATCH($D32,Tareas!$A:$A,0))="Sí",IF(K32="","Falta",IF(COUNT(K32)=0,"Revisar",IF(K32&lt;Resumen!$B$3,"Vencida",IF(K32&lt;=Resumen!$B$3+Resumen!$B$4,"Por vencer","Vigente")))),IF(INDEX(Tareas!$E:$E,MATCH($D32,Tareas!$A:$A,0))="No","No aplica","Revisar")),"Revisar")))</f>
        <v/>
      </c>
      <c r="N32" s="5" t="str">
        <f>IF(AND(COUNTA($A32:$D32)=0,M32=""),"",IF(COUNT(Resumen!$B$3:$B$4)&lt;2,"Revisar",IFERROR(IF(INDEX(Tareas!$F:$F,MATCH($D32,Tareas!$A:$A,0))="Sí",IF(M32="","Falta",IF(COUNT(M32)=0,"Revisar",IF(M32&lt;Resumen!$B$3,"Vencida",IF(M32&lt;=Resumen!$B$3+Resumen!$B$4,"Por vencer","Vigente")))),IF(INDEX(Tareas!$F:$F,MATCH($D32,Tareas!$A:$A,0))="No","No aplica","Revisar")),"Revisar")))</f>
        <v/>
      </c>
      <c r="P32" s="5" t="str">
        <f>IF(AND(COUNTA($A32:$D32)=0,O32=""),"",IF(COUNT(Resumen!$B$3:$B$4)&lt;2,"Revisar",IFERROR(IF(INDEX(Tareas!$G:$G,MATCH($D32,Tareas!$A:$A,0))="Sí",IF(O32="","Falta",IF(COUNT(O32)=0,"Revisar",IF(O32&lt;Resumen!$B$3,"Vencida",IF(O32&lt;=Resumen!$B$3+Resumen!$B$4,"Por vencer","Vigente")))),IF(INDEX(Tareas!$G:$G,MATCH($D32,Tareas!$A:$A,0))="No","No aplica","Revisar")),"Revisar")))</f>
        <v/>
      </c>
      <c r="Q32" s="5" t="str">
        <f>IF(COUNTA($A32:$D32)+COUNTIF(E32:P32,"Revisar")=0,"",IF(OR(A32="",B32="",COUNTIF(E32:P32,"Revisar")&gt;0),"Revisar",IF(COUNTIF(E32:P32,"Falta")+COUNTIF(E32:P32,"Vencida")&gt;0,"Con faltantes",IF(COUNTIF(E32:P32,"Por vencer")&gt;0,"Por vencer","Al día"))))</f>
        <v/>
      </c>
    </row>
    <row r="33">
      <c r="F33" s="5" t="str">
        <f>IF(AND(COUNTA($A33:$D33)=0,E33=""),"",IF(COUNT(Resumen!$B$3:$B$4)&lt;2,"Revisar",IFERROR(IF(INDEX(Tareas!$B:$B,MATCH($D33,Tareas!$A:$A,0))="Sí",IF(E33="","Falta",IF(COUNT(E33)=0,"Revisar",IF(E33&lt;Resumen!$B$3,"Vencida",IF(E33&lt;=Resumen!$B$3+Resumen!$B$4,"Por vencer","Vigente")))),IF(INDEX(Tareas!$B:$B,MATCH($D33,Tareas!$A:$A,0))="No","No aplica","Revisar")),"Revisar")))</f>
        <v/>
      </c>
      <c r="H33" s="5" t="str">
        <f>IF(AND(COUNTA($A33:$D33)=0,G33=""),"",IF(COUNT(Resumen!$B$3:$B$4)&lt;2,"Revisar",IFERROR(IF(INDEX(Tareas!$C:$C,MATCH($D33,Tareas!$A:$A,0))="Sí",IF(G33="","Falta",IF(COUNT(G33)=0,"Revisar",IF(G33&lt;Resumen!$B$3,"Vencida",IF(G33&lt;=Resumen!$B$3+Resumen!$B$4,"Por vencer","Vigente")))),IF(INDEX(Tareas!$C:$C,MATCH($D33,Tareas!$A:$A,0))="No","No aplica","Revisar")),"Revisar")))</f>
        <v/>
      </c>
      <c r="J33" s="5" t="str">
        <f>IF(AND(COUNTA($A33:$D33)=0,I33=""),"",IF(COUNT(Resumen!$B$3:$B$4)&lt;2,"Revisar",IFERROR(IF(INDEX(Tareas!$D:$D,MATCH($D33,Tareas!$A:$A,0))="Sí",IF(I33="","Falta",IF(COUNT(I33)=0,"Revisar",IF(I33&lt;Resumen!$B$3,"Vencida",IF(I33&lt;=Resumen!$B$3+Resumen!$B$4,"Por vencer","Vigente")))),IF(INDEX(Tareas!$D:$D,MATCH($D33,Tareas!$A:$A,0))="No","No aplica","Revisar")),"Revisar")))</f>
        <v/>
      </c>
      <c r="L33" s="5" t="str">
        <f>IF(AND(COUNTA($A33:$D33)=0,K33=""),"",IF(COUNT(Resumen!$B$3:$B$4)&lt;2,"Revisar",IFERROR(IF(INDEX(Tareas!$E:$E,MATCH($D33,Tareas!$A:$A,0))="Sí",IF(K33="","Falta",IF(COUNT(K33)=0,"Revisar",IF(K33&lt;Resumen!$B$3,"Vencida",IF(K33&lt;=Resumen!$B$3+Resumen!$B$4,"Por vencer","Vigente")))),IF(INDEX(Tareas!$E:$E,MATCH($D33,Tareas!$A:$A,0))="No","No aplica","Revisar")),"Revisar")))</f>
        <v/>
      </c>
      <c r="N33" s="5" t="str">
        <f>IF(AND(COUNTA($A33:$D33)=0,M33=""),"",IF(COUNT(Resumen!$B$3:$B$4)&lt;2,"Revisar",IFERROR(IF(INDEX(Tareas!$F:$F,MATCH($D33,Tareas!$A:$A,0))="Sí",IF(M33="","Falta",IF(COUNT(M33)=0,"Revisar",IF(M33&lt;Resumen!$B$3,"Vencida",IF(M33&lt;=Resumen!$B$3+Resumen!$B$4,"Por vencer","Vigente")))),IF(INDEX(Tareas!$F:$F,MATCH($D33,Tareas!$A:$A,0))="No","No aplica","Revisar")),"Revisar")))</f>
        <v/>
      </c>
      <c r="P33" s="5" t="str">
        <f>IF(AND(COUNTA($A33:$D33)=0,O33=""),"",IF(COUNT(Resumen!$B$3:$B$4)&lt;2,"Revisar",IFERROR(IF(INDEX(Tareas!$G:$G,MATCH($D33,Tareas!$A:$A,0))="Sí",IF(O33="","Falta",IF(COUNT(O33)=0,"Revisar",IF(O33&lt;Resumen!$B$3,"Vencida",IF(O33&lt;=Resumen!$B$3+Resumen!$B$4,"Por vencer","Vigente")))),IF(INDEX(Tareas!$G:$G,MATCH($D33,Tareas!$A:$A,0))="No","No aplica","Revisar")),"Revisar")))</f>
        <v/>
      </c>
      <c r="Q33" s="5" t="str">
        <f>IF(COUNTA($A33:$D33)+COUNTIF(E33:P33,"Revisar")=0,"",IF(OR(A33="",B33="",COUNTIF(E33:P33,"Revisar")&gt;0),"Revisar",IF(COUNTIF(E33:P33,"Falta")+COUNTIF(E33:P33,"Vencida")&gt;0,"Con faltantes",IF(COUNTIF(E33:P33,"Por vencer")&gt;0,"Por vencer","Al día"))))</f>
        <v/>
      </c>
    </row>
    <row r="34">
      <c r="F34" s="5" t="str">
        <f>IF(AND(COUNTA($A34:$D34)=0,E34=""),"",IF(COUNT(Resumen!$B$3:$B$4)&lt;2,"Revisar",IFERROR(IF(INDEX(Tareas!$B:$B,MATCH($D34,Tareas!$A:$A,0))="Sí",IF(E34="","Falta",IF(COUNT(E34)=0,"Revisar",IF(E34&lt;Resumen!$B$3,"Vencida",IF(E34&lt;=Resumen!$B$3+Resumen!$B$4,"Por vencer","Vigente")))),IF(INDEX(Tareas!$B:$B,MATCH($D34,Tareas!$A:$A,0))="No","No aplica","Revisar")),"Revisar")))</f>
        <v/>
      </c>
      <c r="H34" s="5" t="str">
        <f>IF(AND(COUNTA($A34:$D34)=0,G34=""),"",IF(COUNT(Resumen!$B$3:$B$4)&lt;2,"Revisar",IFERROR(IF(INDEX(Tareas!$C:$C,MATCH($D34,Tareas!$A:$A,0))="Sí",IF(G34="","Falta",IF(COUNT(G34)=0,"Revisar",IF(G34&lt;Resumen!$B$3,"Vencida",IF(G34&lt;=Resumen!$B$3+Resumen!$B$4,"Por vencer","Vigente")))),IF(INDEX(Tareas!$C:$C,MATCH($D34,Tareas!$A:$A,0))="No","No aplica","Revisar")),"Revisar")))</f>
        <v/>
      </c>
      <c r="J34" s="5" t="str">
        <f>IF(AND(COUNTA($A34:$D34)=0,I34=""),"",IF(COUNT(Resumen!$B$3:$B$4)&lt;2,"Revisar",IFERROR(IF(INDEX(Tareas!$D:$D,MATCH($D34,Tareas!$A:$A,0))="Sí",IF(I34="","Falta",IF(COUNT(I34)=0,"Revisar",IF(I34&lt;Resumen!$B$3,"Vencida",IF(I34&lt;=Resumen!$B$3+Resumen!$B$4,"Por vencer","Vigente")))),IF(INDEX(Tareas!$D:$D,MATCH($D34,Tareas!$A:$A,0))="No","No aplica","Revisar")),"Revisar")))</f>
        <v/>
      </c>
      <c r="L34" s="5" t="str">
        <f>IF(AND(COUNTA($A34:$D34)=0,K34=""),"",IF(COUNT(Resumen!$B$3:$B$4)&lt;2,"Revisar",IFERROR(IF(INDEX(Tareas!$E:$E,MATCH($D34,Tareas!$A:$A,0))="Sí",IF(K34="","Falta",IF(COUNT(K34)=0,"Revisar",IF(K34&lt;Resumen!$B$3,"Vencida",IF(K34&lt;=Resumen!$B$3+Resumen!$B$4,"Por vencer","Vigente")))),IF(INDEX(Tareas!$E:$E,MATCH($D34,Tareas!$A:$A,0))="No","No aplica","Revisar")),"Revisar")))</f>
        <v/>
      </c>
      <c r="N34" s="5" t="str">
        <f>IF(AND(COUNTA($A34:$D34)=0,M34=""),"",IF(COUNT(Resumen!$B$3:$B$4)&lt;2,"Revisar",IFERROR(IF(INDEX(Tareas!$F:$F,MATCH($D34,Tareas!$A:$A,0))="Sí",IF(M34="","Falta",IF(COUNT(M34)=0,"Revisar",IF(M34&lt;Resumen!$B$3,"Vencida",IF(M34&lt;=Resumen!$B$3+Resumen!$B$4,"Por vencer","Vigente")))),IF(INDEX(Tareas!$F:$F,MATCH($D34,Tareas!$A:$A,0))="No","No aplica","Revisar")),"Revisar")))</f>
        <v/>
      </c>
      <c r="P34" s="5" t="str">
        <f>IF(AND(COUNTA($A34:$D34)=0,O34=""),"",IF(COUNT(Resumen!$B$3:$B$4)&lt;2,"Revisar",IFERROR(IF(INDEX(Tareas!$G:$G,MATCH($D34,Tareas!$A:$A,0))="Sí",IF(O34="","Falta",IF(COUNT(O34)=0,"Revisar",IF(O34&lt;Resumen!$B$3,"Vencida",IF(O34&lt;=Resumen!$B$3+Resumen!$B$4,"Por vencer","Vigente")))),IF(INDEX(Tareas!$G:$G,MATCH($D34,Tareas!$A:$A,0))="No","No aplica","Revisar")),"Revisar")))</f>
        <v/>
      </c>
      <c r="Q34" s="5" t="str">
        <f>IF(COUNTA($A34:$D34)+COUNTIF(E34:P34,"Revisar")=0,"",IF(OR(A34="",B34="",COUNTIF(E34:P34,"Revisar")&gt;0),"Revisar",IF(COUNTIF(E34:P34,"Falta")+COUNTIF(E34:P34,"Vencida")&gt;0,"Con faltantes",IF(COUNTIF(E34:P34,"Por vencer")&gt;0,"Por vencer","Al día"))))</f>
        <v/>
      </c>
    </row>
    <row r="35">
      <c r="F35" s="5" t="str">
        <f>IF(AND(COUNTA($A35:$D35)=0,E35=""),"",IF(COUNT(Resumen!$B$3:$B$4)&lt;2,"Revisar",IFERROR(IF(INDEX(Tareas!$B:$B,MATCH($D35,Tareas!$A:$A,0))="Sí",IF(E35="","Falta",IF(COUNT(E35)=0,"Revisar",IF(E35&lt;Resumen!$B$3,"Vencida",IF(E35&lt;=Resumen!$B$3+Resumen!$B$4,"Por vencer","Vigente")))),IF(INDEX(Tareas!$B:$B,MATCH($D35,Tareas!$A:$A,0))="No","No aplica","Revisar")),"Revisar")))</f>
        <v/>
      </c>
      <c r="H35" s="5" t="str">
        <f>IF(AND(COUNTA($A35:$D35)=0,G35=""),"",IF(COUNT(Resumen!$B$3:$B$4)&lt;2,"Revisar",IFERROR(IF(INDEX(Tareas!$C:$C,MATCH($D35,Tareas!$A:$A,0))="Sí",IF(G35="","Falta",IF(COUNT(G35)=0,"Revisar",IF(G35&lt;Resumen!$B$3,"Vencida",IF(G35&lt;=Resumen!$B$3+Resumen!$B$4,"Por vencer","Vigente")))),IF(INDEX(Tareas!$C:$C,MATCH($D35,Tareas!$A:$A,0))="No","No aplica","Revisar")),"Revisar")))</f>
        <v/>
      </c>
      <c r="J35" s="5" t="str">
        <f>IF(AND(COUNTA($A35:$D35)=0,I35=""),"",IF(COUNT(Resumen!$B$3:$B$4)&lt;2,"Revisar",IFERROR(IF(INDEX(Tareas!$D:$D,MATCH($D35,Tareas!$A:$A,0))="Sí",IF(I35="","Falta",IF(COUNT(I35)=0,"Revisar",IF(I35&lt;Resumen!$B$3,"Vencida",IF(I35&lt;=Resumen!$B$3+Resumen!$B$4,"Por vencer","Vigente")))),IF(INDEX(Tareas!$D:$D,MATCH($D35,Tareas!$A:$A,0))="No","No aplica","Revisar")),"Revisar")))</f>
        <v/>
      </c>
      <c r="L35" s="5" t="str">
        <f>IF(AND(COUNTA($A35:$D35)=0,K35=""),"",IF(COUNT(Resumen!$B$3:$B$4)&lt;2,"Revisar",IFERROR(IF(INDEX(Tareas!$E:$E,MATCH($D35,Tareas!$A:$A,0))="Sí",IF(K35="","Falta",IF(COUNT(K35)=0,"Revisar",IF(K35&lt;Resumen!$B$3,"Vencida",IF(K35&lt;=Resumen!$B$3+Resumen!$B$4,"Por vencer","Vigente")))),IF(INDEX(Tareas!$E:$E,MATCH($D35,Tareas!$A:$A,0))="No","No aplica","Revisar")),"Revisar")))</f>
        <v/>
      </c>
      <c r="N35" s="5" t="str">
        <f>IF(AND(COUNTA($A35:$D35)=0,M35=""),"",IF(COUNT(Resumen!$B$3:$B$4)&lt;2,"Revisar",IFERROR(IF(INDEX(Tareas!$F:$F,MATCH($D35,Tareas!$A:$A,0))="Sí",IF(M35="","Falta",IF(COUNT(M35)=0,"Revisar",IF(M35&lt;Resumen!$B$3,"Vencida",IF(M35&lt;=Resumen!$B$3+Resumen!$B$4,"Por vencer","Vigente")))),IF(INDEX(Tareas!$F:$F,MATCH($D35,Tareas!$A:$A,0))="No","No aplica","Revisar")),"Revisar")))</f>
        <v/>
      </c>
      <c r="P35" s="5" t="str">
        <f>IF(AND(COUNTA($A35:$D35)=0,O35=""),"",IF(COUNT(Resumen!$B$3:$B$4)&lt;2,"Revisar",IFERROR(IF(INDEX(Tareas!$G:$G,MATCH($D35,Tareas!$A:$A,0))="Sí",IF(O35="","Falta",IF(COUNT(O35)=0,"Revisar",IF(O35&lt;Resumen!$B$3,"Vencida",IF(O35&lt;=Resumen!$B$3+Resumen!$B$4,"Por vencer","Vigente")))),IF(INDEX(Tareas!$G:$G,MATCH($D35,Tareas!$A:$A,0))="No","No aplica","Revisar")),"Revisar")))</f>
        <v/>
      </c>
      <c r="Q35" s="5" t="str">
        <f>IF(COUNTA($A35:$D35)+COUNTIF(E35:P35,"Revisar")=0,"",IF(OR(A35="",B35="",COUNTIF(E35:P35,"Revisar")&gt;0),"Revisar",IF(COUNTIF(E35:P35,"Falta")+COUNTIF(E35:P35,"Vencida")&gt;0,"Con faltantes",IF(COUNTIF(E35:P35,"Por vencer")&gt;0,"Por vencer","Al día"))))</f>
        <v/>
      </c>
    </row>
    <row r="36">
      <c r="F36" s="5" t="str">
        <f>IF(AND(COUNTA($A36:$D36)=0,E36=""),"",IF(COUNT(Resumen!$B$3:$B$4)&lt;2,"Revisar",IFERROR(IF(INDEX(Tareas!$B:$B,MATCH($D36,Tareas!$A:$A,0))="Sí",IF(E36="","Falta",IF(COUNT(E36)=0,"Revisar",IF(E36&lt;Resumen!$B$3,"Vencida",IF(E36&lt;=Resumen!$B$3+Resumen!$B$4,"Por vencer","Vigente")))),IF(INDEX(Tareas!$B:$B,MATCH($D36,Tareas!$A:$A,0))="No","No aplica","Revisar")),"Revisar")))</f>
        <v/>
      </c>
      <c r="H36" s="5" t="str">
        <f>IF(AND(COUNTA($A36:$D36)=0,G36=""),"",IF(COUNT(Resumen!$B$3:$B$4)&lt;2,"Revisar",IFERROR(IF(INDEX(Tareas!$C:$C,MATCH($D36,Tareas!$A:$A,0))="Sí",IF(G36="","Falta",IF(COUNT(G36)=0,"Revisar",IF(G36&lt;Resumen!$B$3,"Vencida",IF(G36&lt;=Resumen!$B$3+Resumen!$B$4,"Por vencer","Vigente")))),IF(INDEX(Tareas!$C:$C,MATCH($D36,Tareas!$A:$A,0))="No","No aplica","Revisar")),"Revisar")))</f>
        <v/>
      </c>
      <c r="J36" s="5" t="str">
        <f>IF(AND(COUNTA($A36:$D36)=0,I36=""),"",IF(COUNT(Resumen!$B$3:$B$4)&lt;2,"Revisar",IFERROR(IF(INDEX(Tareas!$D:$D,MATCH($D36,Tareas!$A:$A,0))="Sí",IF(I36="","Falta",IF(COUNT(I36)=0,"Revisar",IF(I36&lt;Resumen!$B$3,"Vencida",IF(I36&lt;=Resumen!$B$3+Resumen!$B$4,"Por vencer","Vigente")))),IF(INDEX(Tareas!$D:$D,MATCH($D36,Tareas!$A:$A,0))="No","No aplica","Revisar")),"Revisar")))</f>
        <v/>
      </c>
      <c r="L36" s="5" t="str">
        <f>IF(AND(COUNTA($A36:$D36)=0,K36=""),"",IF(COUNT(Resumen!$B$3:$B$4)&lt;2,"Revisar",IFERROR(IF(INDEX(Tareas!$E:$E,MATCH($D36,Tareas!$A:$A,0))="Sí",IF(K36="","Falta",IF(COUNT(K36)=0,"Revisar",IF(K36&lt;Resumen!$B$3,"Vencida",IF(K36&lt;=Resumen!$B$3+Resumen!$B$4,"Por vencer","Vigente")))),IF(INDEX(Tareas!$E:$E,MATCH($D36,Tareas!$A:$A,0))="No","No aplica","Revisar")),"Revisar")))</f>
        <v/>
      </c>
      <c r="N36" s="5" t="str">
        <f>IF(AND(COUNTA($A36:$D36)=0,M36=""),"",IF(COUNT(Resumen!$B$3:$B$4)&lt;2,"Revisar",IFERROR(IF(INDEX(Tareas!$F:$F,MATCH($D36,Tareas!$A:$A,0))="Sí",IF(M36="","Falta",IF(COUNT(M36)=0,"Revisar",IF(M36&lt;Resumen!$B$3,"Vencida",IF(M36&lt;=Resumen!$B$3+Resumen!$B$4,"Por vencer","Vigente")))),IF(INDEX(Tareas!$F:$F,MATCH($D36,Tareas!$A:$A,0))="No","No aplica","Revisar")),"Revisar")))</f>
        <v/>
      </c>
      <c r="P36" s="5" t="str">
        <f>IF(AND(COUNTA($A36:$D36)=0,O36=""),"",IF(COUNT(Resumen!$B$3:$B$4)&lt;2,"Revisar",IFERROR(IF(INDEX(Tareas!$G:$G,MATCH($D36,Tareas!$A:$A,0))="Sí",IF(O36="","Falta",IF(COUNT(O36)=0,"Revisar",IF(O36&lt;Resumen!$B$3,"Vencida",IF(O36&lt;=Resumen!$B$3+Resumen!$B$4,"Por vencer","Vigente")))),IF(INDEX(Tareas!$G:$G,MATCH($D36,Tareas!$A:$A,0))="No","No aplica","Revisar")),"Revisar")))</f>
        <v/>
      </c>
      <c r="Q36" s="5" t="str">
        <f>IF(COUNTA($A36:$D36)+COUNTIF(E36:P36,"Revisar")=0,"",IF(OR(A36="",B36="",COUNTIF(E36:P36,"Revisar")&gt;0),"Revisar",IF(COUNTIF(E36:P36,"Falta")+COUNTIF(E36:P36,"Vencida")&gt;0,"Con faltantes",IF(COUNTIF(E36:P36,"Por vencer")&gt;0,"Por vencer","Al día"))))</f>
        <v/>
      </c>
    </row>
    <row r="37">
      <c r="F37" s="5" t="str">
        <f>IF(AND(COUNTA($A37:$D37)=0,E37=""),"",IF(COUNT(Resumen!$B$3:$B$4)&lt;2,"Revisar",IFERROR(IF(INDEX(Tareas!$B:$B,MATCH($D37,Tareas!$A:$A,0))="Sí",IF(E37="","Falta",IF(COUNT(E37)=0,"Revisar",IF(E37&lt;Resumen!$B$3,"Vencida",IF(E37&lt;=Resumen!$B$3+Resumen!$B$4,"Por vencer","Vigente")))),IF(INDEX(Tareas!$B:$B,MATCH($D37,Tareas!$A:$A,0))="No","No aplica","Revisar")),"Revisar")))</f>
        <v/>
      </c>
      <c r="H37" s="5" t="str">
        <f>IF(AND(COUNTA($A37:$D37)=0,G37=""),"",IF(COUNT(Resumen!$B$3:$B$4)&lt;2,"Revisar",IFERROR(IF(INDEX(Tareas!$C:$C,MATCH($D37,Tareas!$A:$A,0))="Sí",IF(G37="","Falta",IF(COUNT(G37)=0,"Revisar",IF(G37&lt;Resumen!$B$3,"Vencida",IF(G37&lt;=Resumen!$B$3+Resumen!$B$4,"Por vencer","Vigente")))),IF(INDEX(Tareas!$C:$C,MATCH($D37,Tareas!$A:$A,0))="No","No aplica","Revisar")),"Revisar")))</f>
        <v/>
      </c>
      <c r="J37" s="5" t="str">
        <f>IF(AND(COUNTA($A37:$D37)=0,I37=""),"",IF(COUNT(Resumen!$B$3:$B$4)&lt;2,"Revisar",IFERROR(IF(INDEX(Tareas!$D:$D,MATCH($D37,Tareas!$A:$A,0))="Sí",IF(I37="","Falta",IF(COUNT(I37)=0,"Revisar",IF(I37&lt;Resumen!$B$3,"Vencida",IF(I37&lt;=Resumen!$B$3+Resumen!$B$4,"Por vencer","Vigente")))),IF(INDEX(Tareas!$D:$D,MATCH($D37,Tareas!$A:$A,0))="No","No aplica","Revisar")),"Revisar")))</f>
        <v/>
      </c>
      <c r="L37" s="5" t="str">
        <f>IF(AND(COUNTA($A37:$D37)=0,K37=""),"",IF(COUNT(Resumen!$B$3:$B$4)&lt;2,"Revisar",IFERROR(IF(INDEX(Tareas!$E:$E,MATCH($D37,Tareas!$A:$A,0))="Sí",IF(K37="","Falta",IF(COUNT(K37)=0,"Revisar",IF(K37&lt;Resumen!$B$3,"Vencida",IF(K37&lt;=Resumen!$B$3+Resumen!$B$4,"Por vencer","Vigente")))),IF(INDEX(Tareas!$E:$E,MATCH($D37,Tareas!$A:$A,0))="No","No aplica","Revisar")),"Revisar")))</f>
        <v/>
      </c>
      <c r="N37" s="5" t="str">
        <f>IF(AND(COUNTA($A37:$D37)=0,M37=""),"",IF(COUNT(Resumen!$B$3:$B$4)&lt;2,"Revisar",IFERROR(IF(INDEX(Tareas!$F:$F,MATCH($D37,Tareas!$A:$A,0))="Sí",IF(M37="","Falta",IF(COUNT(M37)=0,"Revisar",IF(M37&lt;Resumen!$B$3,"Vencida",IF(M37&lt;=Resumen!$B$3+Resumen!$B$4,"Por vencer","Vigente")))),IF(INDEX(Tareas!$F:$F,MATCH($D37,Tareas!$A:$A,0))="No","No aplica","Revisar")),"Revisar")))</f>
        <v/>
      </c>
      <c r="P37" s="5" t="str">
        <f>IF(AND(COUNTA($A37:$D37)=0,O37=""),"",IF(COUNT(Resumen!$B$3:$B$4)&lt;2,"Revisar",IFERROR(IF(INDEX(Tareas!$G:$G,MATCH($D37,Tareas!$A:$A,0))="Sí",IF(O37="","Falta",IF(COUNT(O37)=0,"Revisar",IF(O37&lt;Resumen!$B$3,"Vencida",IF(O37&lt;=Resumen!$B$3+Resumen!$B$4,"Por vencer","Vigente")))),IF(INDEX(Tareas!$G:$G,MATCH($D37,Tareas!$A:$A,0))="No","No aplica","Revisar")),"Revisar")))</f>
        <v/>
      </c>
      <c r="Q37" s="5" t="str">
        <f>IF(COUNTA($A37:$D37)+COUNTIF(E37:P37,"Revisar")=0,"",IF(OR(A37="",B37="",COUNTIF(E37:P37,"Revisar")&gt;0),"Revisar",IF(COUNTIF(E37:P37,"Falta")+COUNTIF(E37:P37,"Vencida")&gt;0,"Con faltantes",IF(COUNTIF(E37:P37,"Por vencer")&gt;0,"Por vencer","Al día"))))</f>
        <v/>
      </c>
    </row>
    <row r="38">
      <c r="F38" s="5" t="str">
        <f>IF(AND(COUNTA($A38:$D38)=0,E38=""),"",IF(COUNT(Resumen!$B$3:$B$4)&lt;2,"Revisar",IFERROR(IF(INDEX(Tareas!$B:$B,MATCH($D38,Tareas!$A:$A,0))="Sí",IF(E38="","Falta",IF(COUNT(E38)=0,"Revisar",IF(E38&lt;Resumen!$B$3,"Vencida",IF(E38&lt;=Resumen!$B$3+Resumen!$B$4,"Por vencer","Vigente")))),IF(INDEX(Tareas!$B:$B,MATCH($D38,Tareas!$A:$A,0))="No","No aplica","Revisar")),"Revisar")))</f>
        <v/>
      </c>
      <c r="H38" s="5" t="str">
        <f>IF(AND(COUNTA($A38:$D38)=0,G38=""),"",IF(COUNT(Resumen!$B$3:$B$4)&lt;2,"Revisar",IFERROR(IF(INDEX(Tareas!$C:$C,MATCH($D38,Tareas!$A:$A,0))="Sí",IF(G38="","Falta",IF(COUNT(G38)=0,"Revisar",IF(G38&lt;Resumen!$B$3,"Vencida",IF(G38&lt;=Resumen!$B$3+Resumen!$B$4,"Por vencer","Vigente")))),IF(INDEX(Tareas!$C:$C,MATCH($D38,Tareas!$A:$A,0))="No","No aplica","Revisar")),"Revisar")))</f>
        <v/>
      </c>
      <c r="J38" s="5" t="str">
        <f>IF(AND(COUNTA($A38:$D38)=0,I38=""),"",IF(COUNT(Resumen!$B$3:$B$4)&lt;2,"Revisar",IFERROR(IF(INDEX(Tareas!$D:$D,MATCH($D38,Tareas!$A:$A,0))="Sí",IF(I38="","Falta",IF(COUNT(I38)=0,"Revisar",IF(I38&lt;Resumen!$B$3,"Vencida",IF(I38&lt;=Resumen!$B$3+Resumen!$B$4,"Por vencer","Vigente")))),IF(INDEX(Tareas!$D:$D,MATCH($D38,Tareas!$A:$A,0))="No","No aplica","Revisar")),"Revisar")))</f>
        <v/>
      </c>
      <c r="L38" s="5" t="str">
        <f>IF(AND(COUNTA($A38:$D38)=0,K38=""),"",IF(COUNT(Resumen!$B$3:$B$4)&lt;2,"Revisar",IFERROR(IF(INDEX(Tareas!$E:$E,MATCH($D38,Tareas!$A:$A,0))="Sí",IF(K38="","Falta",IF(COUNT(K38)=0,"Revisar",IF(K38&lt;Resumen!$B$3,"Vencida",IF(K38&lt;=Resumen!$B$3+Resumen!$B$4,"Por vencer","Vigente")))),IF(INDEX(Tareas!$E:$E,MATCH($D38,Tareas!$A:$A,0))="No","No aplica","Revisar")),"Revisar")))</f>
        <v/>
      </c>
      <c r="N38" s="5" t="str">
        <f>IF(AND(COUNTA($A38:$D38)=0,M38=""),"",IF(COUNT(Resumen!$B$3:$B$4)&lt;2,"Revisar",IFERROR(IF(INDEX(Tareas!$F:$F,MATCH($D38,Tareas!$A:$A,0))="Sí",IF(M38="","Falta",IF(COUNT(M38)=0,"Revisar",IF(M38&lt;Resumen!$B$3,"Vencida",IF(M38&lt;=Resumen!$B$3+Resumen!$B$4,"Por vencer","Vigente")))),IF(INDEX(Tareas!$F:$F,MATCH($D38,Tareas!$A:$A,0))="No","No aplica","Revisar")),"Revisar")))</f>
        <v/>
      </c>
      <c r="P38" s="5" t="str">
        <f>IF(AND(COUNTA($A38:$D38)=0,O38=""),"",IF(COUNT(Resumen!$B$3:$B$4)&lt;2,"Revisar",IFERROR(IF(INDEX(Tareas!$G:$G,MATCH($D38,Tareas!$A:$A,0))="Sí",IF(O38="","Falta",IF(COUNT(O38)=0,"Revisar",IF(O38&lt;Resumen!$B$3,"Vencida",IF(O38&lt;=Resumen!$B$3+Resumen!$B$4,"Por vencer","Vigente")))),IF(INDEX(Tareas!$G:$G,MATCH($D38,Tareas!$A:$A,0))="No","No aplica","Revisar")),"Revisar")))</f>
        <v/>
      </c>
      <c r="Q38" s="5" t="str">
        <f>IF(COUNTA($A38:$D38)+COUNTIF(E38:P38,"Revisar")=0,"",IF(OR(A38="",B38="",COUNTIF(E38:P38,"Revisar")&gt;0),"Revisar",IF(COUNTIF(E38:P38,"Falta")+COUNTIF(E38:P38,"Vencida")&gt;0,"Con faltantes",IF(COUNTIF(E38:P38,"Por vencer")&gt;0,"Por vencer","Al día"))))</f>
        <v/>
      </c>
    </row>
    <row r="39">
      <c r="F39" s="5" t="str">
        <f>IF(AND(COUNTA($A39:$D39)=0,E39=""),"",IF(COUNT(Resumen!$B$3:$B$4)&lt;2,"Revisar",IFERROR(IF(INDEX(Tareas!$B:$B,MATCH($D39,Tareas!$A:$A,0))="Sí",IF(E39="","Falta",IF(COUNT(E39)=0,"Revisar",IF(E39&lt;Resumen!$B$3,"Vencida",IF(E39&lt;=Resumen!$B$3+Resumen!$B$4,"Por vencer","Vigente")))),IF(INDEX(Tareas!$B:$B,MATCH($D39,Tareas!$A:$A,0))="No","No aplica","Revisar")),"Revisar")))</f>
        <v/>
      </c>
      <c r="H39" s="5" t="str">
        <f>IF(AND(COUNTA($A39:$D39)=0,G39=""),"",IF(COUNT(Resumen!$B$3:$B$4)&lt;2,"Revisar",IFERROR(IF(INDEX(Tareas!$C:$C,MATCH($D39,Tareas!$A:$A,0))="Sí",IF(G39="","Falta",IF(COUNT(G39)=0,"Revisar",IF(G39&lt;Resumen!$B$3,"Vencida",IF(G39&lt;=Resumen!$B$3+Resumen!$B$4,"Por vencer","Vigente")))),IF(INDEX(Tareas!$C:$C,MATCH($D39,Tareas!$A:$A,0))="No","No aplica","Revisar")),"Revisar")))</f>
        <v/>
      </c>
      <c r="J39" s="5" t="str">
        <f>IF(AND(COUNTA($A39:$D39)=0,I39=""),"",IF(COUNT(Resumen!$B$3:$B$4)&lt;2,"Revisar",IFERROR(IF(INDEX(Tareas!$D:$D,MATCH($D39,Tareas!$A:$A,0))="Sí",IF(I39="","Falta",IF(COUNT(I39)=0,"Revisar",IF(I39&lt;Resumen!$B$3,"Vencida",IF(I39&lt;=Resumen!$B$3+Resumen!$B$4,"Por vencer","Vigente")))),IF(INDEX(Tareas!$D:$D,MATCH($D39,Tareas!$A:$A,0))="No","No aplica","Revisar")),"Revisar")))</f>
        <v/>
      </c>
      <c r="L39" s="5" t="str">
        <f>IF(AND(COUNTA($A39:$D39)=0,K39=""),"",IF(COUNT(Resumen!$B$3:$B$4)&lt;2,"Revisar",IFERROR(IF(INDEX(Tareas!$E:$E,MATCH($D39,Tareas!$A:$A,0))="Sí",IF(K39="","Falta",IF(COUNT(K39)=0,"Revisar",IF(K39&lt;Resumen!$B$3,"Vencida",IF(K39&lt;=Resumen!$B$3+Resumen!$B$4,"Por vencer","Vigente")))),IF(INDEX(Tareas!$E:$E,MATCH($D39,Tareas!$A:$A,0))="No","No aplica","Revisar")),"Revisar")))</f>
        <v/>
      </c>
      <c r="N39" s="5" t="str">
        <f>IF(AND(COUNTA($A39:$D39)=0,M39=""),"",IF(COUNT(Resumen!$B$3:$B$4)&lt;2,"Revisar",IFERROR(IF(INDEX(Tareas!$F:$F,MATCH($D39,Tareas!$A:$A,0))="Sí",IF(M39="","Falta",IF(COUNT(M39)=0,"Revisar",IF(M39&lt;Resumen!$B$3,"Vencida",IF(M39&lt;=Resumen!$B$3+Resumen!$B$4,"Por vencer","Vigente")))),IF(INDEX(Tareas!$F:$F,MATCH($D39,Tareas!$A:$A,0))="No","No aplica","Revisar")),"Revisar")))</f>
        <v/>
      </c>
      <c r="P39" s="5" t="str">
        <f>IF(AND(COUNTA($A39:$D39)=0,O39=""),"",IF(COUNT(Resumen!$B$3:$B$4)&lt;2,"Revisar",IFERROR(IF(INDEX(Tareas!$G:$G,MATCH($D39,Tareas!$A:$A,0))="Sí",IF(O39="","Falta",IF(COUNT(O39)=0,"Revisar",IF(O39&lt;Resumen!$B$3,"Vencida",IF(O39&lt;=Resumen!$B$3+Resumen!$B$4,"Por vencer","Vigente")))),IF(INDEX(Tareas!$G:$G,MATCH($D39,Tareas!$A:$A,0))="No","No aplica","Revisar")),"Revisar")))</f>
        <v/>
      </c>
      <c r="Q39" s="5" t="str">
        <f>IF(COUNTA($A39:$D39)+COUNTIF(E39:P39,"Revisar")=0,"",IF(OR(A39="",B39="",COUNTIF(E39:P39,"Revisar")&gt;0),"Revisar",IF(COUNTIF(E39:P39,"Falta")+COUNTIF(E39:P39,"Vencida")&gt;0,"Con faltantes",IF(COUNTIF(E39:P39,"Por vencer")&gt;0,"Por vencer","Al día"))))</f>
        <v/>
      </c>
    </row>
    <row r="40">
      <c r="F40" s="5" t="str">
        <f>IF(AND(COUNTA($A40:$D40)=0,E40=""),"",IF(COUNT(Resumen!$B$3:$B$4)&lt;2,"Revisar",IFERROR(IF(INDEX(Tareas!$B:$B,MATCH($D40,Tareas!$A:$A,0))="Sí",IF(E40="","Falta",IF(COUNT(E40)=0,"Revisar",IF(E40&lt;Resumen!$B$3,"Vencida",IF(E40&lt;=Resumen!$B$3+Resumen!$B$4,"Por vencer","Vigente")))),IF(INDEX(Tareas!$B:$B,MATCH($D40,Tareas!$A:$A,0))="No","No aplica","Revisar")),"Revisar")))</f>
        <v/>
      </c>
      <c r="H40" s="5" t="str">
        <f>IF(AND(COUNTA($A40:$D40)=0,G40=""),"",IF(COUNT(Resumen!$B$3:$B$4)&lt;2,"Revisar",IFERROR(IF(INDEX(Tareas!$C:$C,MATCH($D40,Tareas!$A:$A,0))="Sí",IF(G40="","Falta",IF(COUNT(G40)=0,"Revisar",IF(G40&lt;Resumen!$B$3,"Vencida",IF(G40&lt;=Resumen!$B$3+Resumen!$B$4,"Por vencer","Vigente")))),IF(INDEX(Tareas!$C:$C,MATCH($D40,Tareas!$A:$A,0))="No","No aplica","Revisar")),"Revisar")))</f>
        <v/>
      </c>
      <c r="J40" s="5" t="str">
        <f>IF(AND(COUNTA($A40:$D40)=0,I40=""),"",IF(COUNT(Resumen!$B$3:$B$4)&lt;2,"Revisar",IFERROR(IF(INDEX(Tareas!$D:$D,MATCH($D40,Tareas!$A:$A,0))="Sí",IF(I40="","Falta",IF(COUNT(I40)=0,"Revisar",IF(I40&lt;Resumen!$B$3,"Vencida",IF(I40&lt;=Resumen!$B$3+Resumen!$B$4,"Por vencer","Vigente")))),IF(INDEX(Tareas!$D:$D,MATCH($D40,Tareas!$A:$A,0))="No","No aplica","Revisar")),"Revisar")))</f>
        <v/>
      </c>
      <c r="L40" s="5" t="str">
        <f>IF(AND(COUNTA($A40:$D40)=0,K40=""),"",IF(COUNT(Resumen!$B$3:$B$4)&lt;2,"Revisar",IFERROR(IF(INDEX(Tareas!$E:$E,MATCH($D40,Tareas!$A:$A,0))="Sí",IF(K40="","Falta",IF(COUNT(K40)=0,"Revisar",IF(K40&lt;Resumen!$B$3,"Vencida",IF(K40&lt;=Resumen!$B$3+Resumen!$B$4,"Por vencer","Vigente")))),IF(INDEX(Tareas!$E:$E,MATCH($D40,Tareas!$A:$A,0))="No","No aplica","Revisar")),"Revisar")))</f>
        <v/>
      </c>
      <c r="N40" s="5" t="str">
        <f>IF(AND(COUNTA($A40:$D40)=0,M40=""),"",IF(COUNT(Resumen!$B$3:$B$4)&lt;2,"Revisar",IFERROR(IF(INDEX(Tareas!$F:$F,MATCH($D40,Tareas!$A:$A,0))="Sí",IF(M40="","Falta",IF(COUNT(M40)=0,"Revisar",IF(M40&lt;Resumen!$B$3,"Vencida",IF(M40&lt;=Resumen!$B$3+Resumen!$B$4,"Por vencer","Vigente")))),IF(INDEX(Tareas!$F:$F,MATCH($D40,Tareas!$A:$A,0))="No","No aplica","Revisar")),"Revisar")))</f>
        <v/>
      </c>
      <c r="P40" s="5" t="str">
        <f>IF(AND(COUNTA($A40:$D40)=0,O40=""),"",IF(COUNT(Resumen!$B$3:$B$4)&lt;2,"Revisar",IFERROR(IF(INDEX(Tareas!$G:$G,MATCH($D40,Tareas!$A:$A,0))="Sí",IF(O40="","Falta",IF(COUNT(O40)=0,"Revisar",IF(O40&lt;Resumen!$B$3,"Vencida",IF(O40&lt;=Resumen!$B$3+Resumen!$B$4,"Por vencer","Vigente")))),IF(INDEX(Tareas!$G:$G,MATCH($D40,Tareas!$A:$A,0))="No","No aplica","Revisar")),"Revisar")))</f>
        <v/>
      </c>
      <c r="Q40" s="5" t="str">
        <f>IF(COUNTA($A40:$D40)+COUNTIF(E40:P40,"Revisar")=0,"",IF(OR(A40="",B40="",COUNTIF(E40:P40,"Revisar")&gt;0),"Revisar",IF(COUNTIF(E40:P40,"Falta")+COUNTIF(E40:P40,"Vencida")&gt;0,"Con faltantes",IF(COUNTIF(E40:P40,"Por vencer")&gt;0,"Por vencer","Al día"))))</f>
        <v/>
      </c>
    </row>
    <row r="41">
      <c r="F41" s="5" t="str">
        <f>IF(AND(COUNTA($A41:$D41)=0,E41=""),"",IF(COUNT(Resumen!$B$3:$B$4)&lt;2,"Revisar",IFERROR(IF(INDEX(Tareas!$B:$B,MATCH($D41,Tareas!$A:$A,0))="Sí",IF(E41="","Falta",IF(COUNT(E41)=0,"Revisar",IF(E41&lt;Resumen!$B$3,"Vencida",IF(E41&lt;=Resumen!$B$3+Resumen!$B$4,"Por vencer","Vigente")))),IF(INDEX(Tareas!$B:$B,MATCH($D41,Tareas!$A:$A,0))="No","No aplica","Revisar")),"Revisar")))</f>
        <v/>
      </c>
      <c r="H41" s="5" t="str">
        <f>IF(AND(COUNTA($A41:$D41)=0,G41=""),"",IF(COUNT(Resumen!$B$3:$B$4)&lt;2,"Revisar",IFERROR(IF(INDEX(Tareas!$C:$C,MATCH($D41,Tareas!$A:$A,0))="Sí",IF(G41="","Falta",IF(COUNT(G41)=0,"Revisar",IF(G41&lt;Resumen!$B$3,"Vencida",IF(G41&lt;=Resumen!$B$3+Resumen!$B$4,"Por vencer","Vigente")))),IF(INDEX(Tareas!$C:$C,MATCH($D41,Tareas!$A:$A,0))="No","No aplica","Revisar")),"Revisar")))</f>
        <v/>
      </c>
      <c r="J41" s="5" t="str">
        <f>IF(AND(COUNTA($A41:$D41)=0,I41=""),"",IF(COUNT(Resumen!$B$3:$B$4)&lt;2,"Revisar",IFERROR(IF(INDEX(Tareas!$D:$D,MATCH($D41,Tareas!$A:$A,0))="Sí",IF(I41="","Falta",IF(COUNT(I41)=0,"Revisar",IF(I41&lt;Resumen!$B$3,"Vencida",IF(I41&lt;=Resumen!$B$3+Resumen!$B$4,"Por vencer","Vigente")))),IF(INDEX(Tareas!$D:$D,MATCH($D41,Tareas!$A:$A,0))="No","No aplica","Revisar")),"Revisar")))</f>
        <v/>
      </c>
      <c r="L41" s="5" t="str">
        <f>IF(AND(COUNTA($A41:$D41)=0,K41=""),"",IF(COUNT(Resumen!$B$3:$B$4)&lt;2,"Revisar",IFERROR(IF(INDEX(Tareas!$E:$E,MATCH($D41,Tareas!$A:$A,0))="Sí",IF(K41="","Falta",IF(COUNT(K41)=0,"Revisar",IF(K41&lt;Resumen!$B$3,"Vencida",IF(K41&lt;=Resumen!$B$3+Resumen!$B$4,"Por vencer","Vigente")))),IF(INDEX(Tareas!$E:$E,MATCH($D41,Tareas!$A:$A,0))="No","No aplica","Revisar")),"Revisar")))</f>
        <v/>
      </c>
      <c r="N41" s="5" t="str">
        <f>IF(AND(COUNTA($A41:$D41)=0,M41=""),"",IF(COUNT(Resumen!$B$3:$B$4)&lt;2,"Revisar",IFERROR(IF(INDEX(Tareas!$F:$F,MATCH($D41,Tareas!$A:$A,0))="Sí",IF(M41="","Falta",IF(COUNT(M41)=0,"Revisar",IF(M41&lt;Resumen!$B$3,"Vencida",IF(M41&lt;=Resumen!$B$3+Resumen!$B$4,"Por vencer","Vigente")))),IF(INDEX(Tareas!$F:$F,MATCH($D41,Tareas!$A:$A,0))="No","No aplica","Revisar")),"Revisar")))</f>
        <v/>
      </c>
      <c r="P41" s="5" t="str">
        <f>IF(AND(COUNTA($A41:$D41)=0,O41=""),"",IF(COUNT(Resumen!$B$3:$B$4)&lt;2,"Revisar",IFERROR(IF(INDEX(Tareas!$G:$G,MATCH($D41,Tareas!$A:$A,0))="Sí",IF(O41="","Falta",IF(COUNT(O41)=0,"Revisar",IF(O41&lt;Resumen!$B$3,"Vencida",IF(O41&lt;=Resumen!$B$3+Resumen!$B$4,"Por vencer","Vigente")))),IF(INDEX(Tareas!$G:$G,MATCH($D41,Tareas!$A:$A,0))="No","No aplica","Revisar")),"Revisar")))</f>
        <v/>
      </c>
      <c r="Q41" s="5" t="str">
        <f>IF(COUNTA($A41:$D41)+COUNTIF(E41:P41,"Revisar")=0,"",IF(OR(A41="",B41="",COUNTIF(E41:P41,"Revisar")&gt;0),"Revisar",IF(COUNTIF(E41:P41,"Falta")+COUNTIF(E41:P41,"Vencida")&gt;0,"Con faltantes",IF(COUNTIF(E41:P41,"Por vencer")&gt;0,"Por vencer","Al día"))))</f>
        <v/>
      </c>
    </row>
    <row r="42">
      <c r="F42" s="5" t="str">
        <f>IF(AND(COUNTA($A42:$D42)=0,E42=""),"",IF(COUNT(Resumen!$B$3:$B$4)&lt;2,"Revisar",IFERROR(IF(INDEX(Tareas!$B:$B,MATCH($D42,Tareas!$A:$A,0))="Sí",IF(E42="","Falta",IF(COUNT(E42)=0,"Revisar",IF(E42&lt;Resumen!$B$3,"Vencida",IF(E42&lt;=Resumen!$B$3+Resumen!$B$4,"Por vencer","Vigente")))),IF(INDEX(Tareas!$B:$B,MATCH($D42,Tareas!$A:$A,0))="No","No aplica","Revisar")),"Revisar")))</f>
        <v/>
      </c>
      <c r="H42" s="5" t="str">
        <f>IF(AND(COUNTA($A42:$D42)=0,G42=""),"",IF(COUNT(Resumen!$B$3:$B$4)&lt;2,"Revisar",IFERROR(IF(INDEX(Tareas!$C:$C,MATCH($D42,Tareas!$A:$A,0))="Sí",IF(G42="","Falta",IF(COUNT(G42)=0,"Revisar",IF(G42&lt;Resumen!$B$3,"Vencida",IF(G42&lt;=Resumen!$B$3+Resumen!$B$4,"Por vencer","Vigente")))),IF(INDEX(Tareas!$C:$C,MATCH($D42,Tareas!$A:$A,0))="No","No aplica","Revisar")),"Revisar")))</f>
        <v/>
      </c>
      <c r="J42" s="5" t="str">
        <f>IF(AND(COUNTA($A42:$D42)=0,I42=""),"",IF(COUNT(Resumen!$B$3:$B$4)&lt;2,"Revisar",IFERROR(IF(INDEX(Tareas!$D:$D,MATCH($D42,Tareas!$A:$A,0))="Sí",IF(I42="","Falta",IF(COUNT(I42)=0,"Revisar",IF(I42&lt;Resumen!$B$3,"Vencida",IF(I42&lt;=Resumen!$B$3+Resumen!$B$4,"Por vencer","Vigente")))),IF(INDEX(Tareas!$D:$D,MATCH($D42,Tareas!$A:$A,0))="No","No aplica","Revisar")),"Revisar")))</f>
        <v/>
      </c>
      <c r="L42" s="5" t="str">
        <f>IF(AND(COUNTA($A42:$D42)=0,K42=""),"",IF(COUNT(Resumen!$B$3:$B$4)&lt;2,"Revisar",IFERROR(IF(INDEX(Tareas!$E:$E,MATCH($D42,Tareas!$A:$A,0))="Sí",IF(K42="","Falta",IF(COUNT(K42)=0,"Revisar",IF(K42&lt;Resumen!$B$3,"Vencida",IF(K42&lt;=Resumen!$B$3+Resumen!$B$4,"Por vencer","Vigente")))),IF(INDEX(Tareas!$E:$E,MATCH($D42,Tareas!$A:$A,0))="No","No aplica","Revisar")),"Revisar")))</f>
        <v/>
      </c>
      <c r="N42" s="5" t="str">
        <f>IF(AND(COUNTA($A42:$D42)=0,M42=""),"",IF(COUNT(Resumen!$B$3:$B$4)&lt;2,"Revisar",IFERROR(IF(INDEX(Tareas!$F:$F,MATCH($D42,Tareas!$A:$A,0))="Sí",IF(M42="","Falta",IF(COUNT(M42)=0,"Revisar",IF(M42&lt;Resumen!$B$3,"Vencida",IF(M42&lt;=Resumen!$B$3+Resumen!$B$4,"Por vencer","Vigente")))),IF(INDEX(Tareas!$F:$F,MATCH($D42,Tareas!$A:$A,0))="No","No aplica","Revisar")),"Revisar")))</f>
        <v/>
      </c>
      <c r="P42" s="5" t="str">
        <f>IF(AND(COUNTA($A42:$D42)=0,O42=""),"",IF(COUNT(Resumen!$B$3:$B$4)&lt;2,"Revisar",IFERROR(IF(INDEX(Tareas!$G:$G,MATCH($D42,Tareas!$A:$A,0))="Sí",IF(O42="","Falta",IF(COUNT(O42)=0,"Revisar",IF(O42&lt;Resumen!$B$3,"Vencida",IF(O42&lt;=Resumen!$B$3+Resumen!$B$4,"Por vencer","Vigente")))),IF(INDEX(Tareas!$G:$G,MATCH($D42,Tareas!$A:$A,0))="No","No aplica","Revisar")),"Revisar")))</f>
        <v/>
      </c>
      <c r="Q42" s="5" t="str">
        <f>IF(COUNTA($A42:$D42)+COUNTIF(E42:P42,"Revisar")=0,"",IF(OR(A42="",B42="",COUNTIF(E42:P42,"Revisar")&gt;0),"Revisar",IF(COUNTIF(E42:P42,"Falta")+COUNTIF(E42:P42,"Vencida")&gt;0,"Con faltantes",IF(COUNTIF(E42:P42,"Por vencer")&gt;0,"Por vencer","Al día"))))</f>
        <v/>
      </c>
    </row>
    <row r="43">
      <c r="F43" s="5" t="str">
        <f>IF(AND(COUNTA($A43:$D43)=0,E43=""),"",IF(COUNT(Resumen!$B$3:$B$4)&lt;2,"Revisar",IFERROR(IF(INDEX(Tareas!$B:$B,MATCH($D43,Tareas!$A:$A,0))="Sí",IF(E43="","Falta",IF(COUNT(E43)=0,"Revisar",IF(E43&lt;Resumen!$B$3,"Vencida",IF(E43&lt;=Resumen!$B$3+Resumen!$B$4,"Por vencer","Vigente")))),IF(INDEX(Tareas!$B:$B,MATCH($D43,Tareas!$A:$A,0))="No","No aplica","Revisar")),"Revisar")))</f>
        <v/>
      </c>
      <c r="H43" s="5" t="str">
        <f>IF(AND(COUNTA($A43:$D43)=0,G43=""),"",IF(COUNT(Resumen!$B$3:$B$4)&lt;2,"Revisar",IFERROR(IF(INDEX(Tareas!$C:$C,MATCH($D43,Tareas!$A:$A,0))="Sí",IF(G43="","Falta",IF(COUNT(G43)=0,"Revisar",IF(G43&lt;Resumen!$B$3,"Vencida",IF(G43&lt;=Resumen!$B$3+Resumen!$B$4,"Por vencer","Vigente")))),IF(INDEX(Tareas!$C:$C,MATCH($D43,Tareas!$A:$A,0))="No","No aplica","Revisar")),"Revisar")))</f>
        <v/>
      </c>
      <c r="J43" s="5" t="str">
        <f>IF(AND(COUNTA($A43:$D43)=0,I43=""),"",IF(COUNT(Resumen!$B$3:$B$4)&lt;2,"Revisar",IFERROR(IF(INDEX(Tareas!$D:$D,MATCH($D43,Tareas!$A:$A,0))="Sí",IF(I43="","Falta",IF(COUNT(I43)=0,"Revisar",IF(I43&lt;Resumen!$B$3,"Vencida",IF(I43&lt;=Resumen!$B$3+Resumen!$B$4,"Por vencer","Vigente")))),IF(INDEX(Tareas!$D:$D,MATCH($D43,Tareas!$A:$A,0))="No","No aplica","Revisar")),"Revisar")))</f>
        <v/>
      </c>
      <c r="L43" s="5" t="str">
        <f>IF(AND(COUNTA($A43:$D43)=0,K43=""),"",IF(COUNT(Resumen!$B$3:$B$4)&lt;2,"Revisar",IFERROR(IF(INDEX(Tareas!$E:$E,MATCH($D43,Tareas!$A:$A,0))="Sí",IF(K43="","Falta",IF(COUNT(K43)=0,"Revisar",IF(K43&lt;Resumen!$B$3,"Vencida",IF(K43&lt;=Resumen!$B$3+Resumen!$B$4,"Por vencer","Vigente")))),IF(INDEX(Tareas!$E:$E,MATCH($D43,Tareas!$A:$A,0))="No","No aplica","Revisar")),"Revisar")))</f>
        <v/>
      </c>
      <c r="N43" s="5" t="str">
        <f>IF(AND(COUNTA($A43:$D43)=0,M43=""),"",IF(COUNT(Resumen!$B$3:$B$4)&lt;2,"Revisar",IFERROR(IF(INDEX(Tareas!$F:$F,MATCH($D43,Tareas!$A:$A,0))="Sí",IF(M43="","Falta",IF(COUNT(M43)=0,"Revisar",IF(M43&lt;Resumen!$B$3,"Vencida",IF(M43&lt;=Resumen!$B$3+Resumen!$B$4,"Por vencer","Vigente")))),IF(INDEX(Tareas!$F:$F,MATCH($D43,Tareas!$A:$A,0))="No","No aplica","Revisar")),"Revisar")))</f>
        <v/>
      </c>
      <c r="P43" s="5" t="str">
        <f>IF(AND(COUNTA($A43:$D43)=0,O43=""),"",IF(COUNT(Resumen!$B$3:$B$4)&lt;2,"Revisar",IFERROR(IF(INDEX(Tareas!$G:$G,MATCH($D43,Tareas!$A:$A,0))="Sí",IF(O43="","Falta",IF(COUNT(O43)=0,"Revisar",IF(O43&lt;Resumen!$B$3,"Vencida",IF(O43&lt;=Resumen!$B$3+Resumen!$B$4,"Por vencer","Vigente")))),IF(INDEX(Tareas!$G:$G,MATCH($D43,Tareas!$A:$A,0))="No","No aplica","Revisar")),"Revisar")))</f>
        <v/>
      </c>
      <c r="Q43" s="5" t="str">
        <f>IF(COUNTA($A43:$D43)+COUNTIF(E43:P43,"Revisar")=0,"",IF(OR(A43="",B43="",COUNTIF(E43:P43,"Revisar")&gt;0),"Revisar",IF(COUNTIF(E43:P43,"Falta")+COUNTIF(E43:P43,"Vencida")&gt;0,"Con faltantes",IF(COUNTIF(E43:P43,"Por vencer")&gt;0,"Por vencer","Al día"))))</f>
        <v/>
      </c>
    </row>
    <row r="44">
      <c r="F44" s="5" t="str">
        <f>IF(AND(COUNTA($A44:$D44)=0,E44=""),"",IF(COUNT(Resumen!$B$3:$B$4)&lt;2,"Revisar",IFERROR(IF(INDEX(Tareas!$B:$B,MATCH($D44,Tareas!$A:$A,0))="Sí",IF(E44="","Falta",IF(COUNT(E44)=0,"Revisar",IF(E44&lt;Resumen!$B$3,"Vencida",IF(E44&lt;=Resumen!$B$3+Resumen!$B$4,"Por vencer","Vigente")))),IF(INDEX(Tareas!$B:$B,MATCH($D44,Tareas!$A:$A,0))="No","No aplica","Revisar")),"Revisar")))</f>
        <v/>
      </c>
      <c r="H44" s="5" t="str">
        <f>IF(AND(COUNTA($A44:$D44)=0,G44=""),"",IF(COUNT(Resumen!$B$3:$B$4)&lt;2,"Revisar",IFERROR(IF(INDEX(Tareas!$C:$C,MATCH($D44,Tareas!$A:$A,0))="Sí",IF(G44="","Falta",IF(COUNT(G44)=0,"Revisar",IF(G44&lt;Resumen!$B$3,"Vencida",IF(G44&lt;=Resumen!$B$3+Resumen!$B$4,"Por vencer","Vigente")))),IF(INDEX(Tareas!$C:$C,MATCH($D44,Tareas!$A:$A,0))="No","No aplica","Revisar")),"Revisar")))</f>
        <v/>
      </c>
      <c r="J44" s="5" t="str">
        <f>IF(AND(COUNTA($A44:$D44)=0,I44=""),"",IF(COUNT(Resumen!$B$3:$B$4)&lt;2,"Revisar",IFERROR(IF(INDEX(Tareas!$D:$D,MATCH($D44,Tareas!$A:$A,0))="Sí",IF(I44="","Falta",IF(COUNT(I44)=0,"Revisar",IF(I44&lt;Resumen!$B$3,"Vencida",IF(I44&lt;=Resumen!$B$3+Resumen!$B$4,"Por vencer","Vigente")))),IF(INDEX(Tareas!$D:$D,MATCH($D44,Tareas!$A:$A,0))="No","No aplica","Revisar")),"Revisar")))</f>
        <v/>
      </c>
      <c r="L44" s="5" t="str">
        <f>IF(AND(COUNTA($A44:$D44)=0,K44=""),"",IF(COUNT(Resumen!$B$3:$B$4)&lt;2,"Revisar",IFERROR(IF(INDEX(Tareas!$E:$E,MATCH($D44,Tareas!$A:$A,0))="Sí",IF(K44="","Falta",IF(COUNT(K44)=0,"Revisar",IF(K44&lt;Resumen!$B$3,"Vencida",IF(K44&lt;=Resumen!$B$3+Resumen!$B$4,"Por vencer","Vigente")))),IF(INDEX(Tareas!$E:$E,MATCH($D44,Tareas!$A:$A,0))="No","No aplica","Revisar")),"Revisar")))</f>
        <v/>
      </c>
      <c r="N44" s="5" t="str">
        <f>IF(AND(COUNTA($A44:$D44)=0,M44=""),"",IF(COUNT(Resumen!$B$3:$B$4)&lt;2,"Revisar",IFERROR(IF(INDEX(Tareas!$F:$F,MATCH($D44,Tareas!$A:$A,0))="Sí",IF(M44="","Falta",IF(COUNT(M44)=0,"Revisar",IF(M44&lt;Resumen!$B$3,"Vencida",IF(M44&lt;=Resumen!$B$3+Resumen!$B$4,"Por vencer","Vigente")))),IF(INDEX(Tareas!$F:$F,MATCH($D44,Tareas!$A:$A,0))="No","No aplica","Revisar")),"Revisar")))</f>
        <v/>
      </c>
      <c r="P44" s="5" t="str">
        <f>IF(AND(COUNTA($A44:$D44)=0,O44=""),"",IF(COUNT(Resumen!$B$3:$B$4)&lt;2,"Revisar",IFERROR(IF(INDEX(Tareas!$G:$G,MATCH($D44,Tareas!$A:$A,0))="Sí",IF(O44="","Falta",IF(COUNT(O44)=0,"Revisar",IF(O44&lt;Resumen!$B$3,"Vencida",IF(O44&lt;=Resumen!$B$3+Resumen!$B$4,"Por vencer","Vigente")))),IF(INDEX(Tareas!$G:$G,MATCH($D44,Tareas!$A:$A,0))="No","No aplica","Revisar")),"Revisar")))</f>
        <v/>
      </c>
      <c r="Q44" s="5" t="str">
        <f>IF(COUNTA($A44:$D44)+COUNTIF(E44:P44,"Revisar")=0,"",IF(OR(A44="",B44="",COUNTIF(E44:P44,"Revisar")&gt;0),"Revisar",IF(COUNTIF(E44:P44,"Falta")+COUNTIF(E44:P44,"Vencida")&gt;0,"Con faltantes",IF(COUNTIF(E44:P44,"Por vencer")&gt;0,"Por vencer","Al día"))))</f>
        <v/>
      </c>
    </row>
    <row r="45">
      <c r="F45" s="5" t="str">
        <f>IF(AND(COUNTA($A45:$D45)=0,E45=""),"",IF(COUNT(Resumen!$B$3:$B$4)&lt;2,"Revisar",IFERROR(IF(INDEX(Tareas!$B:$B,MATCH($D45,Tareas!$A:$A,0))="Sí",IF(E45="","Falta",IF(COUNT(E45)=0,"Revisar",IF(E45&lt;Resumen!$B$3,"Vencida",IF(E45&lt;=Resumen!$B$3+Resumen!$B$4,"Por vencer","Vigente")))),IF(INDEX(Tareas!$B:$B,MATCH($D45,Tareas!$A:$A,0))="No","No aplica","Revisar")),"Revisar")))</f>
        <v/>
      </c>
      <c r="H45" s="5" t="str">
        <f>IF(AND(COUNTA($A45:$D45)=0,G45=""),"",IF(COUNT(Resumen!$B$3:$B$4)&lt;2,"Revisar",IFERROR(IF(INDEX(Tareas!$C:$C,MATCH($D45,Tareas!$A:$A,0))="Sí",IF(G45="","Falta",IF(COUNT(G45)=0,"Revisar",IF(G45&lt;Resumen!$B$3,"Vencida",IF(G45&lt;=Resumen!$B$3+Resumen!$B$4,"Por vencer","Vigente")))),IF(INDEX(Tareas!$C:$C,MATCH($D45,Tareas!$A:$A,0))="No","No aplica","Revisar")),"Revisar")))</f>
        <v/>
      </c>
      <c r="J45" s="5" t="str">
        <f>IF(AND(COUNTA($A45:$D45)=0,I45=""),"",IF(COUNT(Resumen!$B$3:$B$4)&lt;2,"Revisar",IFERROR(IF(INDEX(Tareas!$D:$D,MATCH($D45,Tareas!$A:$A,0))="Sí",IF(I45="","Falta",IF(COUNT(I45)=0,"Revisar",IF(I45&lt;Resumen!$B$3,"Vencida",IF(I45&lt;=Resumen!$B$3+Resumen!$B$4,"Por vencer","Vigente")))),IF(INDEX(Tareas!$D:$D,MATCH($D45,Tareas!$A:$A,0))="No","No aplica","Revisar")),"Revisar")))</f>
        <v/>
      </c>
      <c r="L45" s="5" t="str">
        <f>IF(AND(COUNTA($A45:$D45)=0,K45=""),"",IF(COUNT(Resumen!$B$3:$B$4)&lt;2,"Revisar",IFERROR(IF(INDEX(Tareas!$E:$E,MATCH($D45,Tareas!$A:$A,0))="Sí",IF(K45="","Falta",IF(COUNT(K45)=0,"Revisar",IF(K45&lt;Resumen!$B$3,"Vencida",IF(K45&lt;=Resumen!$B$3+Resumen!$B$4,"Por vencer","Vigente")))),IF(INDEX(Tareas!$E:$E,MATCH($D45,Tareas!$A:$A,0))="No","No aplica","Revisar")),"Revisar")))</f>
        <v/>
      </c>
      <c r="N45" s="5" t="str">
        <f>IF(AND(COUNTA($A45:$D45)=0,M45=""),"",IF(COUNT(Resumen!$B$3:$B$4)&lt;2,"Revisar",IFERROR(IF(INDEX(Tareas!$F:$F,MATCH($D45,Tareas!$A:$A,0))="Sí",IF(M45="","Falta",IF(COUNT(M45)=0,"Revisar",IF(M45&lt;Resumen!$B$3,"Vencida",IF(M45&lt;=Resumen!$B$3+Resumen!$B$4,"Por vencer","Vigente")))),IF(INDEX(Tareas!$F:$F,MATCH($D45,Tareas!$A:$A,0))="No","No aplica","Revisar")),"Revisar")))</f>
        <v/>
      </c>
      <c r="P45" s="5" t="str">
        <f>IF(AND(COUNTA($A45:$D45)=0,O45=""),"",IF(COUNT(Resumen!$B$3:$B$4)&lt;2,"Revisar",IFERROR(IF(INDEX(Tareas!$G:$G,MATCH($D45,Tareas!$A:$A,0))="Sí",IF(O45="","Falta",IF(COUNT(O45)=0,"Revisar",IF(O45&lt;Resumen!$B$3,"Vencida",IF(O45&lt;=Resumen!$B$3+Resumen!$B$4,"Por vencer","Vigente")))),IF(INDEX(Tareas!$G:$G,MATCH($D45,Tareas!$A:$A,0))="No","No aplica","Revisar")),"Revisar")))</f>
        <v/>
      </c>
      <c r="Q45" s="5" t="str">
        <f>IF(COUNTA($A45:$D45)+COUNTIF(E45:P45,"Revisar")=0,"",IF(OR(A45="",B45="",COUNTIF(E45:P45,"Revisar")&gt;0),"Revisar",IF(COUNTIF(E45:P45,"Falta")+COUNTIF(E45:P45,"Vencida")&gt;0,"Con faltantes",IF(COUNTIF(E45:P45,"Por vencer")&gt;0,"Por vencer","Al día"))))</f>
        <v/>
      </c>
    </row>
    <row r="46">
      <c r="F46" s="5" t="str">
        <f>IF(AND(COUNTA($A46:$D46)=0,E46=""),"",IF(COUNT(Resumen!$B$3:$B$4)&lt;2,"Revisar",IFERROR(IF(INDEX(Tareas!$B:$B,MATCH($D46,Tareas!$A:$A,0))="Sí",IF(E46="","Falta",IF(COUNT(E46)=0,"Revisar",IF(E46&lt;Resumen!$B$3,"Vencida",IF(E46&lt;=Resumen!$B$3+Resumen!$B$4,"Por vencer","Vigente")))),IF(INDEX(Tareas!$B:$B,MATCH($D46,Tareas!$A:$A,0))="No","No aplica","Revisar")),"Revisar")))</f>
        <v/>
      </c>
      <c r="H46" s="5" t="str">
        <f>IF(AND(COUNTA($A46:$D46)=0,G46=""),"",IF(COUNT(Resumen!$B$3:$B$4)&lt;2,"Revisar",IFERROR(IF(INDEX(Tareas!$C:$C,MATCH($D46,Tareas!$A:$A,0))="Sí",IF(G46="","Falta",IF(COUNT(G46)=0,"Revisar",IF(G46&lt;Resumen!$B$3,"Vencida",IF(G46&lt;=Resumen!$B$3+Resumen!$B$4,"Por vencer","Vigente")))),IF(INDEX(Tareas!$C:$C,MATCH($D46,Tareas!$A:$A,0))="No","No aplica","Revisar")),"Revisar")))</f>
        <v/>
      </c>
      <c r="J46" s="5" t="str">
        <f>IF(AND(COUNTA($A46:$D46)=0,I46=""),"",IF(COUNT(Resumen!$B$3:$B$4)&lt;2,"Revisar",IFERROR(IF(INDEX(Tareas!$D:$D,MATCH($D46,Tareas!$A:$A,0))="Sí",IF(I46="","Falta",IF(COUNT(I46)=0,"Revisar",IF(I46&lt;Resumen!$B$3,"Vencida",IF(I46&lt;=Resumen!$B$3+Resumen!$B$4,"Por vencer","Vigente")))),IF(INDEX(Tareas!$D:$D,MATCH($D46,Tareas!$A:$A,0))="No","No aplica","Revisar")),"Revisar")))</f>
        <v/>
      </c>
      <c r="L46" s="5" t="str">
        <f>IF(AND(COUNTA($A46:$D46)=0,K46=""),"",IF(COUNT(Resumen!$B$3:$B$4)&lt;2,"Revisar",IFERROR(IF(INDEX(Tareas!$E:$E,MATCH($D46,Tareas!$A:$A,0))="Sí",IF(K46="","Falta",IF(COUNT(K46)=0,"Revisar",IF(K46&lt;Resumen!$B$3,"Vencida",IF(K46&lt;=Resumen!$B$3+Resumen!$B$4,"Por vencer","Vigente")))),IF(INDEX(Tareas!$E:$E,MATCH($D46,Tareas!$A:$A,0))="No","No aplica","Revisar")),"Revisar")))</f>
        <v/>
      </c>
      <c r="N46" s="5" t="str">
        <f>IF(AND(COUNTA($A46:$D46)=0,M46=""),"",IF(COUNT(Resumen!$B$3:$B$4)&lt;2,"Revisar",IFERROR(IF(INDEX(Tareas!$F:$F,MATCH($D46,Tareas!$A:$A,0))="Sí",IF(M46="","Falta",IF(COUNT(M46)=0,"Revisar",IF(M46&lt;Resumen!$B$3,"Vencida",IF(M46&lt;=Resumen!$B$3+Resumen!$B$4,"Por vencer","Vigente")))),IF(INDEX(Tareas!$F:$F,MATCH($D46,Tareas!$A:$A,0))="No","No aplica","Revisar")),"Revisar")))</f>
        <v/>
      </c>
      <c r="P46" s="5" t="str">
        <f>IF(AND(COUNTA($A46:$D46)=0,O46=""),"",IF(COUNT(Resumen!$B$3:$B$4)&lt;2,"Revisar",IFERROR(IF(INDEX(Tareas!$G:$G,MATCH($D46,Tareas!$A:$A,0))="Sí",IF(O46="","Falta",IF(COUNT(O46)=0,"Revisar",IF(O46&lt;Resumen!$B$3,"Vencida",IF(O46&lt;=Resumen!$B$3+Resumen!$B$4,"Por vencer","Vigente")))),IF(INDEX(Tareas!$G:$G,MATCH($D46,Tareas!$A:$A,0))="No","No aplica","Revisar")),"Revisar")))</f>
        <v/>
      </c>
      <c r="Q46" s="5" t="str">
        <f>IF(COUNTA($A46:$D46)+COUNTIF(E46:P46,"Revisar")=0,"",IF(OR(A46="",B46="",COUNTIF(E46:P46,"Revisar")&gt;0),"Revisar",IF(COUNTIF(E46:P46,"Falta")+COUNTIF(E46:P46,"Vencida")&gt;0,"Con faltantes",IF(COUNTIF(E46:P46,"Por vencer")&gt;0,"Por vencer","Al día"))))</f>
        <v/>
      </c>
    </row>
    <row r="47">
      <c r="F47" s="5" t="str">
        <f>IF(AND(COUNTA($A47:$D47)=0,E47=""),"",IF(COUNT(Resumen!$B$3:$B$4)&lt;2,"Revisar",IFERROR(IF(INDEX(Tareas!$B:$B,MATCH($D47,Tareas!$A:$A,0))="Sí",IF(E47="","Falta",IF(COUNT(E47)=0,"Revisar",IF(E47&lt;Resumen!$B$3,"Vencida",IF(E47&lt;=Resumen!$B$3+Resumen!$B$4,"Por vencer","Vigente")))),IF(INDEX(Tareas!$B:$B,MATCH($D47,Tareas!$A:$A,0))="No","No aplica","Revisar")),"Revisar")))</f>
        <v/>
      </c>
      <c r="H47" s="5" t="str">
        <f>IF(AND(COUNTA($A47:$D47)=0,G47=""),"",IF(COUNT(Resumen!$B$3:$B$4)&lt;2,"Revisar",IFERROR(IF(INDEX(Tareas!$C:$C,MATCH($D47,Tareas!$A:$A,0))="Sí",IF(G47="","Falta",IF(COUNT(G47)=0,"Revisar",IF(G47&lt;Resumen!$B$3,"Vencida",IF(G47&lt;=Resumen!$B$3+Resumen!$B$4,"Por vencer","Vigente")))),IF(INDEX(Tareas!$C:$C,MATCH($D47,Tareas!$A:$A,0))="No","No aplica","Revisar")),"Revisar")))</f>
        <v/>
      </c>
      <c r="J47" s="5" t="str">
        <f>IF(AND(COUNTA($A47:$D47)=0,I47=""),"",IF(COUNT(Resumen!$B$3:$B$4)&lt;2,"Revisar",IFERROR(IF(INDEX(Tareas!$D:$D,MATCH($D47,Tareas!$A:$A,0))="Sí",IF(I47="","Falta",IF(COUNT(I47)=0,"Revisar",IF(I47&lt;Resumen!$B$3,"Vencida",IF(I47&lt;=Resumen!$B$3+Resumen!$B$4,"Por vencer","Vigente")))),IF(INDEX(Tareas!$D:$D,MATCH($D47,Tareas!$A:$A,0))="No","No aplica","Revisar")),"Revisar")))</f>
        <v/>
      </c>
      <c r="L47" s="5" t="str">
        <f>IF(AND(COUNTA($A47:$D47)=0,K47=""),"",IF(COUNT(Resumen!$B$3:$B$4)&lt;2,"Revisar",IFERROR(IF(INDEX(Tareas!$E:$E,MATCH($D47,Tareas!$A:$A,0))="Sí",IF(K47="","Falta",IF(COUNT(K47)=0,"Revisar",IF(K47&lt;Resumen!$B$3,"Vencida",IF(K47&lt;=Resumen!$B$3+Resumen!$B$4,"Por vencer","Vigente")))),IF(INDEX(Tareas!$E:$E,MATCH($D47,Tareas!$A:$A,0))="No","No aplica","Revisar")),"Revisar")))</f>
        <v/>
      </c>
      <c r="N47" s="5" t="str">
        <f>IF(AND(COUNTA($A47:$D47)=0,M47=""),"",IF(COUNT(Resumen!$B$3:$B$4)&lt;2,"Revisar",IFERROR(IF(INDEX(Tareas!$F:$F,MATCH($D47,Tareas!$A:$A,0))="Sí",IF(M47="","Falta",IF(COUNT(M47)=0,"Revisar",IF(M47&lt;Resumen!$B$3,"Vencida",IF(M47&lt;=Resumen!$B$3+Resumen!$B$4,"Por vencer","Vigente")))),IF(INDEX(Tareas!$F:$F,MATCH($D47,Tareas!$A:$A,0))="No","No aplica","Revisar")),"Revisar")))</f>
        <v/>
      </c>
      <c r="P47" s="5" t="str">
        <f>IF(AND(COUNTA($A47:$D47)=0,O47=""),"",IF(COUNT(Resumen!$B$3:$B$4)&lt;2,"Revisar",IFERROR(IF(INDEX(Tareas!$G:$G,MATCH($D47,Tareas!$A:$A,0))="Sí",IF(O47="","Falta",IF(COUNT(O47)=0,"Revisar",IF(O47&lt;Resumen!$B$3,"Vencida",IF(O47&lt;=Resumen!$B$3+Resumen!$B$4,"Por vencer","Vigente")))),IF(INDEX(Tareas!$G:$G,MATCH($D47,Tareas!$A:$A,0))="No","No aplica","Revisar")),"Revisar")))</f>
        <v/>
      </c>
      <c r="Q47" s="5" t="str">
        <f>IF(COUNTA($A47:$D47)+COUNTIF(E47:P47,"Revisar")=0,"",IF(OR(A47="",B47="",COUNTIF(E47:P47,"Revisar")&gt;0),"Revisar",IF(COUNTIF(E47:P47,"Falta")+COUNTIF(E47:P47,"Vencida")&gt;0,"Con faltantes",IF(COUNTIF(E47:P47,"Por vencer")&gt;0,"Por vencer","Al día"))))</f>
        <v/>
      </c>
    </row>
    <row r="48">
      <c r="F48" s="5" t="str">
        <f>IF(AND(COUNTA($A48:$D48)=0,E48=""),"",IF(COUNT(Resumen!$B$3:$B$4)&lt;2,"Revisar",IFERROR(IF(INDEX(Tareas!$B:$B,MATCH($D48,Tareas!$A:$A,0))="Sí",IF(E48="","Falta",IF(COUNT(E48)=0,"Revisar",IF(E48&lt;Resumen!$B$3,"Vencida",IF(E48&lt;=Resumen!$B$3+Resumen!$B$4,"Por vencer","Vigente")))),IF(INDEX(Tareas!$B:$B,MATCH($D48,Tareas!$A:$A,0))="No","No aplica","Revisar")),"Revisar")))</f>
        <v/>
      </c>
      <c r="H48" s="5" t="str">
        <f>IF(AND(COUNTA($A48:$D48)=0,G48=""),"",IF(COUNT(Resumen!$B$3:$B$4)&lt;2,"Revisar",IFERROR(IF(INDEX(Tareas!$C:$C,MATCH($D48,Tareas!$A:$A,0))="Sí",IF(G48="","Falta",IF(COUNT(G48)=0,"Revisar",IF(G48&lt;Resumen!$B$3,"Vencida",IF(G48&lt;=Resumen!$B$3+Resumen!$B$4,"Por vencer","Vigente")))),IF(INDEX(Tareas!$C:$C,MATCH($D48,Tareas!$A:$A,0))="No","No aplica","Revisar")),"Revisar")))</f>
        <v/>
      </c>
      <c r="J48" s="5" t="str">
        <f>IF(AND(COUNTA($A48:$D48)=0,I48=""),"",IF(COUNT(Resumen!$B$3:$B$4)&lt;2,"Revisar",IFERROR(IF(INDEX(Tareas!$D:$D,MATCH($D48,Tareas!$A:$A,0))="Sí",IF(I48="","Falta",IF(COUNT(I48)=0,"Revisar",IF(I48&lt;Resumen!$B$3,"Vencida",IF(I48&lt;=Resumen!$B$3+Resumen!$B$4,"Por vencer","Vigente")))),IF(INDEX(Tareas!$D:$D,MATCH($D48,Tareas!$A:$A,0))="No","No aplica","Revisar")),"Revisar")))</f>
        <v/>
      </c>
      <c r="L48" s="5" t="str">
        <f>IF(AND(COUNTA($A48:$D48)=0,K48=""),"",IF(COUNT(Resumen!$B$3:$B$4)&lt;2,"Revisar",IFERROR(IF(INDEX(Tareas!$E:$E,MATCH($D48,Tareas!$A:$A,0))="Sí",IF(K48="","Falta",IF(COUNT(K48)=0,"Revisar",IF(K48&lt;Resumen!$B$3,"Vencida",IF(K48&lt;=Resumen!$B$3+Resumen!$B$4,"Por vencer","Vigente")))),IF(INDEX(Tareas!$E:$E,MATCH($D48,Tareas!$A:$A,0))="No","No aplica","Revisar")),"Revisar")))</f>
        <v/>
      </c>
      <c r="N48" s="5" t="str">
        <f>IF(AND(COUNTA($A48:$D48)=0,M48=""),"",IF(COUNT(Resumen!$B$3:$B$4)&lt;2,"Revisar",IFERROR(IF(INDEX(Tareas!$F:$F,MATCH($D48,Tareas!$A:$A,0))="Sí",IF(M48="","Falta",IF(COUNT(M48)=0,"Revisar",IF(M48&lt;Resumen!$B$3,"Vencida",IF(M48&lt;=Resumen!$B$3+Resumen!$B$4,"Por vencer","Vigente")))),IF(INDEX(Tareas!$F:$F,MATCH($D48,Tareas!$A:$A,0))="No","No aplica","Revisar")),"Revisar")))</f>
        <v/>
      </c>
      <c r="P48" s="5" t="str">
        <f>IF(AND(COUNTA($A48:$D48)=0,O48=""),"",IF(COUNT(Resumen!$B$3:$B$4)&lt;2,"Revisar",IFERROR(IF(INDEX(Tareas!$G:$G,MATCH($D48,Tareas!$A:$A,0))="Sí",IF(O48="","Falta",IF(COUNT(O48)=0,"Revisar",IF(O48&lt;Resumen!$B$3,"Vencida",IF(O48&lt;=Resumen!$B$3+Resumen!$B$4,"Por vencer","Vigente")))),IF(INDEX(Tareas!$G:$G,MATCH($D48,Tareas!$A:$A,0))="No","No aplica","Revisar")),"Revisar")))</f>
        <v/>
      </c>
      <c r="Q48" s="5" t="str">
        <f>IF(COUNTA($A48:$D48)+COUNTIF(E48:P48,"Revisar")=0,"",IF(OR(A48="",B48="",COUNTIF(E48:P48,"Revisar")&gt;0),"Revisar",IF(COUNTIF(E48:P48,"Falta")+COUNTIF(E48:P48,"Vencida")&gt;0,"Con faltantes",IF(COUNTIF(E48:P48,"Por vencer")&gt;0,"Por vencer","Al día"))))</f>
        <v/>
      </c>
    </row>
    <row r="49">
      <c r="F49" s="5" t="str">
        <f>IF(AND(COUNTA($A49:$D49)=0,E49=""),"",IF(COUNT(Resumen!$B$3:$B$4)&lt;2,"Revisar",IFERROR(IF(INDEX(Tareas!$B:$B,MATCH($D49,Tareas!$A:$A,0))="Sí",IF(E49="","Falta",IF(COUNT(E49)=0,"Revisar",IF(E49&lt;Resumen!$B$3,"Vencida",IF(E49&lt;=Resumen!$B$3+Resumen!$B$4,"Por vencer","Vigente")))),IF(INDEX(Tareas!$B:$B,MATCH($D49,Tareas!$A:$A,0))="No","No aplica","Revisar")),"Revisar")))</f>
        <v/>
      </c>
      <c r="H49" s="5" t="str">
        <f>IF(AND(COUNTA($A49:$D49)=0,G49=""),"",IF(COUNT(Resumen!$B$3:$B$4)&lt;2,"Revisar",IFERROR(IF(INDEX(Tareas!$C:$C,MATCH($D49,Tareas!$A:$A,0))="Sí",IF(G49="","Falta",IF(COUNT(G49)=0,"Revisar",IF(G49&lt;Resumen!$B$3,"Vencida",IF(G49&lt;=Resumen!$B$3+Resumen!$B$4,"Por vencer","Vigente")))),IF(INDEX(Tareas!$C:$C,MATCH($D49,Tareas!$A:$A,0))="No","No aplica","Revisar")),"Revisar")))</f>
        <v/>
      </c>
      <c r="J49" s="5" t="str">
        <f>IF(AND(COUNTA($A49:$D49)=0,I49=""),"",IF(COUNT(Resumen!$B$3:$B$4)&lt;2,"Revisar",IFERROR(IF(INDEX(Tareas!$D:$D,MATCH($D49,Tareas!$A:$A,0))="Sí",IF(I49="","Falta",IF(COUNT(I49)=0,"Revisar",IF(I49&lt;Resumen!$B$3,"Vencida",IF(I49&lt;=Resumen!$B$3+Resumen!$B$4,"Por vencer","Vigente")))),IF(INDEX(Tareas!$D:$D,MATCH($D49,Tareas!$A:$A,0))="No","No aplica","Revisar")),"Revisar")))</f>
        <v/>
      </c>
      <c r="L49" s="5" t="str">
        <f>IF(AND(COUNTA($A49:$D49)=0,K49=""),"",IF(COUNT(Resumen!$B$3:$B$4)&lt;2,"Revisar",IFERROR(IF(INDEX(Tareas!$E:$E,MATCH($D49,Tareas!$A:$A,0))="Sí",IF(K49="","Falta",IF(COUNT(K49)=0,"Revisar",IF(K49&lt;Resumen!$B$3,"Vencida",IF(K49&lt;=Resumen!$B$3+Resumen!$B$4,"Por vencer","Vigente")))),IF(INDEX(Tareas!$E:$E,MATCH($D49,Tareas!$A:$A,0))="No","No aplica","Revisar")),"Revisar")))</f>
        <v/>
      </c>
      <c r="N49" s="5" t="str">
        <f>IF(AND(COUNTA($A49:$D49)=0,M49=""),"",IF(COUNT(Resumen!$B$3:$B$4)&lt;2,"Revisar",IFERROR(IF(INDEX(Tareas!$F:$F,MATCH($D49,Tareas!$A:$A,0))="Sí",IF(M49="","Falta",IF(COUNT(M49)=0,"Revisar",IF(M49&lt;Resumen!$B$3,"Vencida",IF(M49&lt;=Resumen!$B$3+Resumen!$B$4,"Por vencer","Vigente")))),IF(INDEX(Tareas!$F:$F,MATCH($D49,Tareas!$A:$A,0))="No","No aplica","Revisar")),"Revisar")))</f>
        <v/>
      </c>
      <c r="P49" s="5" t="str">
        <f>IF(AND(COUNTA($A49:$D49)=0,O49=""),"",IF(COUNT(Resumen!$B$3:$B$4)&lt;2,"Revisar",IFERROR(IF(INDEX(Tareas!$G:$G,MATCH($D49,Tareas!$A:$A,0))="Sí",IF(O49="","Falta",IF(COUNT(O49)=0,"Revisar",IF(O49&lt;Resumen!$B$3,"Vencida",IF(O49&lt;=Resumen!$B$3+Resumen!$B$4,"Por vencer","Vigente")))),IF(INDEX(Tareas!$G:$G,MATCH($D49,Tareas!$A:$A,0))="No","No aplica","Revisar")),"Revisar")))</f>
        <v/>
      </c>
      <c r="Q49" s="5" t="str">
        <f>IF(COUNTA($A49:$D49)+COUNTIF(E49:P49,"Revisar")=0,"",IF(OR(A49="",B49="",COUNTIF(E49:P49,"Revisar")&gt;0),"Revisar",IF(COUNTIF(E49:P49,"Falta")+COUNTIF(E49:P49,"Vencida")&gt;0,"Con faltantes",IF(COUNTIF(E49:P49,"Por vencer")&gt;0,"Por vencer","Al día"))))</f>
        <v/>
      </c>
    </row>
    <row r="50">
      <c r="F50" s="5" t="str">
        <f>IF(AND(COUNTA($A50:$D50)=0,E50=""),"",IF(COUNT(Resumen!$B$3:$B$4)&lt;2,"Revisar",IFERROR(IF(INDEX(Tareas!$B:$B,MATCH($D50,Tareas!$A:$A,0))="Sí",IF(E50="","Falta",IF(COUNT(E50)=0,"Revisar",IF(E50&lt;Resumen!$B$3,"Vencida",IF(E50&lt;=Resumen!$B$3+Resumen!$B$4,"Por vencer","Vigente")))),IF(INDEX(Tareas!$B:$B,MATCH($D50,Tareas!$A:$A,0))="No","No aplica","Revisar")),"Revisar")))</f>
        <v/>
      </c>
      <c r="H50" s="5" t="str">
        <f>IF(AND(COUNTA($A50:$D50)=0,G50=""),"",IF(COUNT(Resumen!$B$3:$B$4)&lt;2,"Revisar",IFERROR(IF(INDEX(Tareas!$C:$C,MATCH($D50,Tareas!$A:$A,0))="Sí",IF(G50="","Falta",IF(COUNT(G50)=0,"Revisar",IF(G50&lt;Resumen!$B$3,"Vencida",IF(G50&lt;=Resumen!$B$3+Resumen!$B$4,"Por vencer","Vigente")))),IF(INDEX(Tareas!$C:$C,MATCH($D50,Tareas!$A:$A,0))="No","No aplica","Revisar")),"Revisar")))</f>
        <v/>
      </c>
      <c r="J50" s="5" t="str">
        <f>IF(AND(COUNTA($A50:$D50)=0,I50=""),"",IF(COUNT(Resumen!$B$3:$B$4)&lt;2,"Revisar",IFERROR(IF(INDEX(Tareas!$D:$D,MATCH($D50,Tareas!$A:$A,0))="Sí",IF(I50="","Falta",IF(COUNT(I50)=0,"Revisar",IF(I50&lt;Resumen!$B$3,"Vencida",IF(I50&lt;=Resumen!$B$3+Resumen!$B$4,"Por vencer","Vigente")))),IF(INDEX(Tareas!$D:$D,MATCH($D50,Tareas!$A:$A,0))="No","No aplica","Revisar")),"Revisar")))</f>
        <v/>
      </c>
      <c r="L50" s="5" t="str">
        <f>IF(AND(COUNTA($A50:$D50)=0,K50=""),"",IF(COUNT(Resumen!$B$3:$B$4)&lt;2,"Revisar",IFERROR(IF(INDEX(Tareas!$E:$E,MATCH($D50,Tareas!$A:$A,0))="Sí",IF(K50="","Falta",IF(COUNT(K50)=0,"Revisar",IF(K50&lt;Resumen!$B$3,"Vencida",IF(K50&lt;=Resumen!$B$3+Resumen!$B$4,"Por vencer","Vigente")))),IF(INDEX(Tareas!$E:$E,MATCH($D50,Tareas!$A:$A,0))="No","No aplica","Revisar")),"Revisar")))</f>
        <v/>
      </c>
      <c r="N50" s="5" t="str">
        <f>IF(AND(COUNTA($A50:$D50)=0,M50=""),"",IF(COUNT(Resumen!$B$3:$B$4)&lt;2,"Revisar",IFERROR(IF(INDEX(Tareas!$F:$F,MATCH($D50,Tareas!$A:$A,0))="Sí",IF(M50="","Falta",IF(COUNT(M50)=0,"Revisar",IF(M50&lt;Resumen!$B$3,"Vencida",IF(M50&lt;=Resumen!$B$3+Resumen!$B$4,"Por vencer","Vigente")))),IF(INDEX(Tareas!$F:$F,MATCH($D50,Tareas!$A:$A,0))="No","No aplica","Revisar")),"Revisar")))</f>
        <v/>
      </c>
      <c r="P50" s="5" t="str">
        <f>IF(AND(COUNTA($A50:$D50)=0,O50=""),"",IF(COUNT(Resumen!$B$3:$B$4)&lt;2,"Revisar",IFERROR(IF(INDEX(Tareas!$G:$G,MATCH($D50,Tareas!$A:$A,0))="Sí",IF(O50="","Falta",IF(COUNT(O50)=0,"Revisar",IF(O50&lt;Resumen!$B$3,"Vencida",IF(O50&lt;=Resumen!$B$3+Resumen!$B$4,"Por vencer","Vigente")))),IF(INDEX(Tareas!$G:$G,MATCH($D50,Tareas!$A:$A,0))="No","No aplica","Revisar")),"Revisar")))</f>
        <v/>
      </c>
      <c r="Q50" s="5" t="str">
        <f>IF(COUNTA($A50:$D50)+COUNTIF(E50:P50,"Revisar")=0,"",IF(OR(A50="",B50="",COUNTIF(E50:P50,"Revisar")&gt;0),"Revisar",IF(COUNTIF(E50:P50,"Falta")+COUNTIF(E50:P50,"Vencida")&gt;0,"Con faltantes",IF(COUNTIF(E50:P50,"Por vencer")&gt;0,"Por vencer","Al día"))))</f>
        <v/>
      </c>
    </row>
    <row r="51">
      <c r="F51" s="5" t="str">
        <f>IF(AND(COUNTA($A51:$D51)=0,E51=""),"",IF(COUNT(Resumen!$B$3:$B$4)&lt;2,"Revisar",IFERROR(IF(INDEX(Tareas!$B:$B,MATCH($D51,Tareas!$A:$A,0))="Sí",IF(E51="","Falta",IF(COUNT(E51)=0,"Revisar",IF(E51&lt;Resumen!$B$3,"Vencida",IF(E51&lt;=Resumen!$B$3+Resumen!$B$4,"Por vencer","Vigente")))),IF(INDEX(Tareas!$B:$B,MATCH($D51,Tareas!$A:$A,0))="No","No aplica","Revisar")),"Revisar")))</f>
        <v/>
      </c>
      <c r="H51" s="5" t="str">
        <f>IF(AND(COUNTA($A51:$D51)=0,G51=""),"",IF(COUNT(Resumen!$B$3:$B$4)&lt;2,"Revisar",IFERROR(IF(INDEX(Tareas!$C:$C,MATCH($D51,Tareas!$A:$A,0))="Sí",IF(G51="","Falta",IF(COUNT(G51)=0,"Revisar",IF(G51&lt;Resumen!$B$3,"Vencida",IF(G51&lt;=Resumen!$B$3+Resumen!$B$4,"Por vencer","Vigente")))),IF(INDEX(Tareas!$C:$C,MATCH($D51,Tareas!$A:$A,0))="No","No aplica","Revisar")),"Revisar")))</f>
        <v/>
      </c>
      <c r="J51" s="5" t="str">
        <f>IF(AND(COUNTA($A51:$D51)=0,I51=""),"",IF(COUNT(Resumen!$B$3:$B$4)&lt;2,"Revisar",IFERROR(IF(INDEX(Tareas!$D:$D,MATCH($D51,Tareas!$A:$A,0))="Sí",IF(I51="","Falta",IF(COUNT(I51)=0,"Revisar",IF(I51&lt;Resumen!$B$3,"Vencida",IF(I51&lt;=Resumen!$B$3+Resumen!$B$4,"Por vencer","Vigente")))),IF(INDEX(Tareas!$D:$D,MATCH($D51,Tareas!$A:$A,0))="No","No aplica","Revisar")),"Revisar")))</f>
        <v/>
      </c>
      <c r="L51" s="5" t="str">
        <f>IF(AND(COUNTA($A51:$D51)=0,K51=""),"",IF(COUNT(Resumen!$B$3:$B$4)&lt;2,"Revisar",IFERROR(IF(INDEX(Tareas!$E:$E,MATCH($D51,Tareas!$A:$A,0))="Sí",IF(K51="","Falta",IF(COUNT(K51)=0,"Revisar",IF(K51&lt;Resumen!$B$3,"Vencida",IF(K51&lt;=Resumen!$B$3+Resumen!$B$4,"Por vencer","Vigente")))),IF(INDEX(Tareas!$E:$E,MATCH($D51,Tareas!$A:$A,0))="No","No aplica","Revisar")),"Revisar")))</f>
        <v/>
      </c>
      <c r="N51" s="5" t="str">
        <f>IF(AND(COUNTA($A51:$D51)=0,M51=""),"",IF(COUNT(Resumen!$B$3:$B$4)&lt;2,"Revisar",IFERROR(IF(INDEX(Tareas!$F:$F,MATCH($D51,Tareas!$A:$A,0))="Sí",IF(M51="","Falta",IF(COUNT(M51)=0,"Revisar",IF(M51&lt;Resumen!$B$3,"Vencida",IF(M51&lt;=Resumen!$B$3+Resumen!$B$4,"Por vencer","Vigente")))),IF(INDEX(Tareas!$F:$F,MATCH($D51,Tareas!$A:$A,0))="No","No aplica","Revisar")),"Revisar")))</f>
        <v/>
      </c>
      <c r="P51" s="5" t="str">
        <f>IF(AND(COUNTA($A51:$D51)=0,O51=""),"",IF(COUNT(Resumen!$B$3:$B$4)&lt;2,"Revisar",IFERROR(IF(INDEX(Tareas!$G:$G,MATCH($D51,Tareas!$A:$A,0))="Sí",IF(O51="","Falta",IF(COUNT(O51)=0,"Revisar",IF(O51&lt;Resumen!$B$3,"Vencida",IF(O51&lt;=Resumen!$B$3+Resumen!$B$4,"Por vencer","Vigente")))),IF(INDEX(Tareas!$G:$G,MATCH($D51,Tareas!$A:$A,0))="No","No aplica","Revisar")),"Revisar")))</f>
        <v/>
      </c>
      <c r="Q51" s="5" t="str">
        <f>IF(COUNTA($A51:$D51)+COUNTIF(E51:P51,"Revisar")=0,"",IF(OR(A51="",B51="",COUNTIF(E51:P51,"Revisar")&gt;0),"Revisar",IF(COUNTIF(E51:P51,"Falta")+COUNTIF(E51:P51,"Vencida")&gt;0,"Con faltantes",IF(COUNTIF(E51:P51,"Por vencer")&gt;0,"Por vencer","Al día"))))</f>
        <v/>
      </c>
    </row>
    <row r="52">
      <c r="F52" s="5" t="str">
        <f>IF(AND(COUNTA($A52:$D52)=0,E52=""),"",IF(COUNT(Resumen!$B$3:$B$4)&lt;2,"Revisar",IFERROR(IF(INDEX(Tareas!$B:$B,MATCH($D52,Tareas!$A:$A,0))="Sí",IF(E52="","Falta",IF(COUNT(E52)=0,"Revisar",IF(E52&lt;Resumen!$B$3,"Vencida",IF(E52&lt;=Resumen!$B$3+Resumen!$B$4,"Por vencer","Vigente")))),IF(INDEX(Tareas!$B:$B,MATCH($D52,Tareas!$A:$A,0))="No","No aplica","Revisar")),"Revisar")))</f>
        <v/>
      </c>
      <c r="H52" s="5" t="str">
        <f>IF(AND(COUNTA($A52:$D52)=0,G52=""),"",IF(COUNT(Resumen!$B$3:$B$4)&lt;2,"Revisar",IFERROR(IF(INDEX(Tareas!$C:$C,MATCH($D52,Tareas!$A:$A,0))="Sí",IF(G52="","Falta",IF(COUNT(G52)=0,"Revisar",IF(G52&lt;Resumen!$B$3,"Vencida",IF(G52&lt;=Resumen!$B$3+Resumen!$B$4,"Por vencer","Vigente")))),IF(INDEX(Tareas!$C:$C,MATCH($D52,Tareas!$A:$A,0))="No","No aplica","Revisar")),"Revisar")))</f>
        <v/>
      </c>
      <c r="J52" s="5" t="str">
        <f>IF(AND(COUNTA($A52:$D52)=0,I52=""),"",IF(COUNT(Resumen!$B$3:$B$4)&lt;2,"Revisar",IFERROR(IF(INDEX(Tareas!$D:$D,MATCH($D52,Tareas!$A:$A,0))="Sí",IF(I52="","Falta",IF(COUNT(I52)=0,"Revisar",IF(I52&lt;Resumen!$B$3,"Vencida",IF(I52&lt;=Resumen!$B$3+Resumen!$B$4,"Por vencer","Vigente")))),IF(INDEX(Tareas!$D:$D,MATCH($D52,Tareas!$A:$A,0))="No","No aplica","Revisar")),"Revisar")))</f>
        <v/>
      </c>
      <c r="L52" s="5" t="str">
        <f>IF(AND(COUNTA($A52:$D52)=0,K52=""),"",IF(COUNT(Resumen!$B$3:$B$4)&lt;2,"Revisar",IFERROR(IF(INDEX(Tareas!$E:$E,MATCH($D52,Tareas!$A:$A,0))="Sí",IF(K52="","Falta",IF(COUNT(K52)=0,"Revisar",IF(K52&lt;Resumen!$B$3,"Vencida",IF(K52&lt;=Resumen!$B$3+Resumen!$B$4,"Por vencer","Vigente")))),IF(INDEX(Tareas!$E:$E,MATCH($D52,Tareas!$A:$A,0))="No","No aplica","Revisar")),"Revisar")))</f>
        <v/>
      </c>
      <c r="N52" s="5" t="str">
        <f>IF(AND(COUNTA($A52:$D52)=0,M52=""),"",IF(COUNT(Resumen!$B$3:$B$4)&lt;2,"Revisar",IFERROR(IF(INDEX(Tareas!$F:$F,MATCH($D52,Tareas!$A:$A,0))="Sí",IF(M52="","Falta",IF(COUNT(M52)=0,"Revisar",IF(M52&lt;Resumen!$B$3,"Vencida",IF(M52&lt;=Resumen!$B$3+Resumen!$B$4,"Por vencer","Vigente")))),IF(INDEX(Tareas!$F:$F,MATCH($D52,Tareas!$A:$A,0))="No","No aplica","Revisar")),"Revisar")))</f>
        <v/>
      </c>
      <c r="P52" s="5" t="str">
        <f>IF(AND(COUNTA($A52:$D52)=0,O52=""),"",IF(COUNT(Resumen!$B$3:$B$4)&lt;2,"Revisar",IFERROR(IF(INDEX(Tareas!$G:$G,MATCH($D52,Tareas!$A:$A,0))="Sí",IF(O52="","Falta",IF(COUNT(O52)=0,"Revisar",IF(O52&lt;Resumen!$B$3,"Vencida",IF(O52&lt;=Resumen!$B$3+Resumen!$B$4,"Por vencer","Vigente")))),IF(INDEX(Tareas!$G:$G,MATCH($D52,Tareas!$A:$A,0))="No","No aplica","Revisar")),"Revisar")))</f>
        <v/>
      </c>
      <c r="Q52" s="5" t="str">
        <f>IF(COUNTA($A52:$D52)+COUNTIF(E52:P52,"Revisar")=0,"",IF(OR(A52="",B52="",COUNTIF(E52:P52,"Revisar")&gt;0),"Revisar",IF(COUNTIF(E52:P52,"Falta")+COUNTIF(E52:P52,"Vencida")&gt;0,"Con faltantes",IF(COUNTIF(E52:P52,"Por vencer")&gt;0,"Por vencer","Al día"))))</f>
        <v/>
      </c>
    </row>
    <row r="53">
      <c r="F53" s="5" t="str">
        <f>IF(AND(COUNTA($A53:$D53)=0,E53=""),"",IF(COUNT(Resumen!$B$3:$B$4)&lt;2,"Revisar",IFERROR(IF(INDEX(Tareas!$B:$B,MATCH($D53,Tareas!$A:$A,0))="Sí",IF(E53="","Falta",IF(COUNT(E53)=0,"Revisar",IF(E53&lt;Resumen!$B$3,"Vencida",IF(E53&lt;=Resumen!$B$3+Resumen!$B$4,"Por vencer","Vigente")))),IF(INDEX(Tareas!$B:$B,MATCH($D53,Tareas!$A:$A,0))="No","No aplica","Revisar")),"Revisar")))</f>
        <v/>
      </c>
      <c r="H53" s="5" t="str">
        <f>IF(AND(COUNTA($A53:$D53)=0,G53=""),"",IF(COUNT(Resumen!$B$3:$B$4)&lt;2,"Revisar",IFERROR(IF(INDEX(Tareas!$C:$C,MATCH($D53,Tareas!$A:$A,0))="Sí",IF(G53="","Falta",IF(COUNT(G53)=0,"Revisar",IF(G53&lt;Resumen!$B$3,"Vencida",IF(G53&lt;=Resumen!$B$3+Resumen!$B$4,"Por vencer","Vigente")))),IF(INDEX(Tareas!$C:$C,MATCH($D53,Tareas!$A:$A,0))="No","No aplica","Revisar")),"Revisar")))</f>
        <v/>
      </c>
      <c r="J53" s="5" t="str">
        <f>IF(AND(COUNTA($A53:$D53)=0,I53=""),"",IF(COUNT(Resumen!$B$3:$B$4)&lt;2,"Revisar",IFERROR(IF(INDEX(Tareas!$D:$D,MATCH($D53,Tareas!$A:$A,0))="Sí",IF(I53="","Falta",IF(COUNT(I53)=0,"Revisar",IF(I53&lt;Resumen!$B$3,"Vencida",IF(I53&lt;=Resumen!$B$3+Resumen!$B$4,"Por vencer","Vigente")))),IF(INDEX(Tareas!$D:$D,MATCH($D53,Tareas!$A:$A,0))="No","No aplica","Revisar")),"Revisar")))</f>
        <v/>
      </c>
      <c r="L53" s="5" t="str">
        <f>IF(AND(COUNTA($A53:$D53)=0,K53=""),"",IF(COUNT(Resumen!$B$3:$B$4)&lt;2,"Revisar",IFERROR(IF(INDEX(Tareas!$E:$E,MATCH($D53,Tareas!$A:$A,0))="Sí",IF(K53="","Falta",IF(COUNT(K53)=0,"Revisar",IF(K53&lt;Resumen!$B$3,"Vencida",IF(K53&lt;=Resumen!$B$3+Resumen!$B$4,"Por vencer","Vigente")))),IF(INDEX(Tareas!$E:$E,MATCH($D53,Tareas!$A:$A,0))="No","No aplica","Revisar")),"Revisar")))</f>
        <v/>
      </c>
      <c r="N53" s="5" t="str">
        <f>IF(AND(COUNTA($A53:$D53)=0,M53=""),"",IF(COUNT(Resumen!$B$3:$B$4)&lt;2,"Revisar",IFERROR(IF(INDEX(Tareas!$F:$F,MATCH($D53,Tareas!$A:$A,0))="Sí",IF(M53="","Falta",IF(COUNT(M53)=0,"Revisar",IF(M53&lt;Resumen!$B$3,"Vencida",IF(M53&lt;=Resumen!$B$3+Resumen!$B$4,"Por vencer","Vigente")))),IF(INDEX(Tareas!$F:$F,MATCH($D53,Tareas!$A:$A,0))="No","No aplica","Revisar")),"Revisar")))</f>
        <v/>
      </c>
      <c r="P53" s="5" t="str">
        <f>IF(AND(COUNTA($A53:$D53)=0,O53=""),"",IF(COUNT(Resumen!$B$3:$B$4)&lt;2,"Revisar",IFERROR(IF(INDEX(Tareas!$G:$G,MATCH($D53,Tareas!$A:$A,0))="Sí",IF(O53="","Falta",IF(COUNT(O53)=0,"Revisar",IF(O53&lt;Resumen!$B$3,"Vencida",IF(O53&lt;=Resumen!$B$3+Resumen!$B$4,"Por vencer","Vigente")))),IF(INDEX(Tareas!$G:$G,MATCH($D53,Tareas!$A:$A,0))="No","No aplica","Revisar")),"Revisar")))</f>
        <v/>
      </c>
      <c r="Q53" s="5" t="str">
        <f>IF(COUNTA($A53:$D53)+COUNTIF(E53:P53,"Revisar")=0,"",IF(OR(A53="",B53="",COUNTIF(E53:P53,"Revisar")&gt;0),"Revisar",IF(COUNTIF(E53:P53,"Falta")+COUNTIF(E53:P53,"Vencida")&gt;0,"Con faltantes",IF(COUNTIF(E53:P53,"Por vencer")&gt;0,"Por vencer","Al día"))))</f>
        <v/>
      </c>
    </row>
    <row r="54">
      <c r="F54" s="5" t="str">
        <f>IF(AND(COUNTA($A54:$D54)=0,E54=""),"",IF(COUNT(Resumen!$B$3:$B$4)&lt;2,"Revisar",IFERROR(IF(INDEX(Tareas!$B:$B,MATCH($D54,Tareas!$A:$A,0))="Sí",IF(E54="","Falta",IF(COUNT(E54)=0,"Revisar",IF(E54&lt;Resumen!$B$3,"Vencida",IF(E54&lt;=Resumen!$B$3+Resumen!$B$4,"Por vencer","Vigente")))),IF(INDEX(Tareas!$B:$B,MATCH($D54,Tareas!$A:$A,0))="No","No aplica","Revisar")),"Revisar")))</f>
        <v/>
      </c>
      <c r="H54" s="5" t="str">
        <f>IF(AND(COUNTA($A54:$D54)=0,G54=""),"",IF(COUNT(Resumen!$B$3:$B$4)&lt;2,"Revisar",IFERROR(IF(INDEX(Tareas!$C:$C,MATCH($D54,Tareas!$A:$A,0))="Sí",IF(G54="","Falta",IF(COUNT(G54)=0,"Revisar",IF(G54&lt;Resumen!$B$3,"Vencida",IF(G54&lt;=Resumen!$B$3+Resumen!$B$4,"Por vencer","Vigente")))),IF(INDEX(Tareas!$C:$C,MATCH($D54,Tareas!$A:$A,0))="No","No aplica","Revisar")),"Revisar")))</f>
        <v/>
      </c>
      <c r="J54" s="5" t="str">
        <f>IF(AND(COUNTA($A54:$D54)=0,I54=""),"",IF(COUNT(Resumen!$B$3:$B$4)&lt;2,"Revisar",IFERROR(IF(INDEX(Tareas!$D:$D,MATCH($D54,Tareas!$A:$A,0))="Sí",IF(I54="","Falta",IF(COUNT(I54)=0,"Revisar",IF(I54&lt;Resumen!$B$3,"Vencida",IF(I54&lt;=Resumen!$B$3+Resumen!$B$4,"Por vencer","Vigente")))),IF(INDEX(Tareas!$D:$D,MATCH($D54,Tareas!$A:$A,0))="No","No aplica","Revisar")),"Revisar")))</f>
        <v/>
      </c>
      <c r="L54" s="5" t="str">
        <f>IF(AND(COUNTA($A54:$D54)=0,K54=""),"",IF(COUNT(Resumen!$B$3:$B$4)&lt;2,"Revisar",IFERROR(IF(INDEX(Tareas!$E:$E,MATCH($D54,Tareas!$A:$A,0))="Sí",IF(K54="","Falta",IF(COUNT(K54)=0,"Revisar",IF(K54&lt;Resumen!$B$3,"Vencida",IF(K54&lt;=Resumen!$B$3+Resumen!$B$4,"Por vencer","Vigente")))),IF(INDEX(Tareas!$E:$E,MATCH($D54,Tareas!$A:$A,0))="No","No aplica","Revisar")),"Revisar")))</f>
        <v/>
      </c>
      <c r="N54" s="5" t="str">
        <f>IF(AND(COUNTA($A54:$D54)=0,M54=""),"",IF(COUNT(Resumen!$B$3:$B$4)&lt;2,"Revisar",IFERROR(IF(INDEX(Tareas!$F:$F,MATCH($D54,Tareas!$A:$A,0))="Sí",IF(M54="","Falta",IF(COUNT(M54)=0,"Revisar",IF(M54&lt;Resumen!$B$3,"Vencida",IF(M54&lt;=Resumen!$B$3+Resumen!$B$4,"Por vencer","Vigente")))),IF(INDEX(Tareas!$F:$F,MATCH($D54,Tareas!$A:$A,0))="No","No aplica","Revisar")),"Revisar")))</f>
        <v/>
      </c>
      <c r="P54" s="5" t="str">
        <f>IF(AND(COUNTA($A54:$D54)=0,O54=""),"",IF(COUNT(Resumen!$B$3:$B$4)&lt;2,"Revisar",IFERROR(IF(INDEX(Tareas!$G:$G,MATCH($D54,Tareas!$A:$A,0))="Sí",IF(O54="","Falta",IF(COUNT(O54)=0,"Revisar",IF(O54&lt;Resumen!$B$3,"Vencida",IF(O54&lt;=Resumen!$B$3+Resumen!$B$4,"Por vencer","Vigente")))),IF(INDEX(Tareas!$G:$G,MATCH($D54,Tareas!$A:$A,0))="No","No aplica","Revisar")),"Revisar")))</f>
        <v/>
      </c>
      <c r="Q54" s="5" t="str">
        <f>IF(COUNTA($A54:$D54)+COUNTIF(E54:P54,"Revisar")=0,"",IF(OR(A54="",B54="",COUNTIF(E54:P54,"Revisar")&gt;0),"Revisar",IF(COUNTIF(E54:P54,"Falta")+COUNTIF(E54:P54,"Vencida")&gt;0,"Con faltantes",IF(COUNTIF(E54:P54,"Por vencer")&gt;0,"Por vencer","Al día"))))</f>
        <v/>
      </c>
    </row>
    <row r="55">
      <c r="F55" s="5" t="str">
        <f>IF(AND(COUNTA($A55:$D55)=0,E55=""),"",IF(COUNT(Resumen!$B$3:$B$4)&lt;2,"Revisar",IFERROR(IF(INDEX(Tareas!$B:$B,MATCH($D55,Tareas!$A:$A,0))="Sí",IF(E55="","Falta",IF(COUNT(E55)=0,"Revisar",IF(E55&lt;Resumen!$B$3,"Vencida",IF(E55&lt;=Resumen!$B$3+Resumen!$B$4,"Por vencer","Vigente")))),IF(INDEX(Tareas!$B:$B,MATCH($D55,Tareas!$A:$A,0))="No","No aplica","Revisar")),"Revisar")))</f>
        <v/>
      </c>
      <c r="H55" s="5" t="str">
        <f>IF(AND(COUNTA($A55:$D55)=0,G55=""),"",IF(COUNT(Resumen!$B$3:$B$4)&lt;2,"Revisar",IFERROR(IF(INDEX(Tareas!$C:$C,MATCH($D55,Tareas!$A:$A,0))="Sí",IF(G55="","Falta",IF(COUNT(G55)=0,"Revisar",IF(G55&lt;Resumen!$B$3,"Vencida",IF(G55&lt;=Resumen!$B$3+Resumen!$B$4,"Por vencer","Vigente")))),IF(INDEX(Tareas!$C:$C,MATCH($D55,Tareas!$A:$A,0))="No","No aplica","Revisar")),"Revisar")))</f>
        <v/>
      </c>
      <c r="J55" s="5" t="str">
        <f>IF(AND(COUNTA($A55:$D55)=0,I55=""),"",IF(COUNT(Resumen!$B$3:$B$4)&lt;2,"Revisar",IFERROR(IF(INDEX(Tareas!$D:$D,MATCH($D55,Tareas!$A:$A,0))="Sí",IF(I55="","Falta",IF(COUNT(I55)=0,"Revisar",IF(I55&lt;Resumen!$B$3,"Vencida",IF(I55&lt;=Resumen!$B$3+Resumen!$B$4,"Por vencer","Vigente")))),IF(INDEX(Tareas!$D:$D,MATCH($D55,Tareas!$A:$A,0))="No","No aplica","Revisar")),"Revisar")))</f>
        <v/>
      </c>
      <c r="L55" s="5" t="str">
        <f>IF(AND(COUNTA($A55:$D55)=0,K55=""),"",IF(COUNT(Resumen!$B$3:$B$4)&lt;2,"Revisar",IFERROR(IF(INDEX(Tareas!$E:$E,MATCH($D55,Tareas!$A:$A,0))="Sí",IF(K55="","Falta",IF(COUNT(K55)=0,"Revisar",IF(K55&lt;Resumen!$B$3,"Vencida",IF(K55&lt;=Resumen!$B$3+Resumen!$B$4,"Por vencer","Vigente")))),IF(INDEX(Tareas!$E:$E,MATCH($D55,Tareas!$A:$A,0))="No","No aplica","Revisar")),"Revisar")))</f>
        <v/>
      </c>
      <c r="N55" s="5" t="str">
        <f>IF(AND(COUNTA($A55:$D55)=0,M55=""),"",IF(COUNT(Resumen!$B$3:$B$4)&lt;2,"Revisar",IFERROR(IF(INDEX(Tareas!$F:$F,MATCH($D55,Tareas!$A:$A,0))="Sí",IF(M55="","Falta",IF(COUNT(M55)=0,"Revisar",IF(M55&lt;Resumen!$B$3,"Vencida",IF(M55&lt;=Resumen!$B$3+Resumen!$B$4,"Por vencer","Vigente")))),IF(INDEX(Tareas!$F:$F,MATCH($D55,Tareas!$A:$A,0))="No","No aplica","Revisar")),"Revisar")))</f>
        <v/>
      </c>
      <c r="P55" s="5" t="str">
        <f>IF(AND(COUNTA($A55:$D55)=0,O55=""),"",IF(COUNT(Resumen!$B$3:$B$4)&lt;2,"Revisar",IFERROR(IF(INDEX(Tareas!$G:$G,MATCH($D55,Tareas!$A:$A,0))="Sí",IF(O55="","Falta",IF(COUNT(O55)=0,"Revisar",IF(O55&lt;Resumen!$B$3,"Vencida",IF(O55&lt;=Resumen!$B$3+Resumen!$B$4,"Por vencer","Vigente")))),IF(INDEX(Tareas!$G:$G,MATCH($D55,Tareas!$A:$A,0))="No","No aplica","Revisar")),"Revisar")))</f>
        <v/>
      </c>
      <c r="Q55" s="5" t="str">
        <f>IF(COUNTA($A55:$D55)+COUNTIF(E55:P55,"Revisar")=0,"",IF(OR(A55="",B55="",COUNTIF(E55:P55,"Revisar")&gt;0),"Revisar",IF(COUNTIF(E55:P55,"Falta")+COUNTIF(E55:P55,"Vencida")&gt;0,"Con faltantes",IF(COUNTIF(E55:P55,"Por vencer")&gt;0,"Por vencer","Al día"))))</f>
        <v/>
      </c>
    </row>
    <row r="56">
      <c r="F56" s="5" t="str">
        <f>IF(AND(COUNTA($A56:$D56)=0,E56=""),"",IF(COUNT(Resumen!$B$3:$B$4)&lt;2,"Revisar",IFERROR(IF(INDEX(Tareas!$B:$B,MATCH($D56,Tareas!$A:$A,0))="Sí",IF(E56="","Falta",IF(COUNT(E56)=0,"Revisar",IF(E56&lt;Resumen!$B$3,"Vencida",IF(E56&lt;=Resumen!$B$3+Resumen!$B$4,"Por vencer","Vigente")))),IF(INDEX(Tareas!$B:$B,MATCH($D56,Tareas!$A:$A,0))="No","No aplica","Revisar")),"Revisar")))</f>
        <v/>
      </c>
      <c r="H56" s="5" t="str">
        <f>IF(AND(COUNTA($A56:$D56)=0,G56=""),"",IF(COUNT(Resumen!$B$3:$B$4)&lt;2,"Revisar",IFERROR(IF(INDEX(Tareas!$C:$C,MATCH($D56,Tareas!$A:$A,0))="Sí",IF(G56="","Falta",IF(COUNT(G56)=0,"Revisar",IF(G56&lt;Resumen!$B$3,"Vencida",IF(G56&lt;=Resumen!$B$3+Resumen!$B$4,"Por vencer","Vigente")))),IF(INDEX(Tareas!$C:$C,MATCH($D56,Tareas!$A:$A,0))="No","No aplica","Revisar")),"Revisar")))</f>
        <v/>
      </c>
      <c r="J56" s="5" t="str">
        <f>IF(AND(COUNTA($A56:$D56)=0,I56=""),"",IF(COUNT(Resumen!$B$3:$B$4)&lt;2,"Revisar",IFERROR(IF(INDEX(Tareas!$D:$D,MATCH($D56,Tareas!$A:$A,0))="Sí",IF(I56="","Falta",IF(COUNT(I56)=0,"Revisar",IF(I56&lt;Resumen!$B$3,"Vencida",IF(I56&lt;=Resumen!$B$3+Resumen!$B$4,"Por vencer","Vigente")))),IF(INDEX(Tareas!$D:$D,MATCH($D56,Tareas!$A:$A,0))="No","No aplica","Revisar")),"Revisar")))</f>
        <v/>
      </c>
      <c r="L56" s="5" t="str">
        <f>IF(AND(COUNTA($A56:$D56)=0,K56=""),"",IF(COUNT(Resumen!$B$3:$B$4)&lt;2,"Revisar",IFERROR(IF(INDEX(Tareas!$E:$E,MATCH($D56,Tareas!$A:$A,0))="Sí",IF(K56="","Falta",IF(COUNT(K56)=0,"Revisar",IF(K56&lt;Resumen!$B$3,"Vencida",IF(K56&lt;=Resumen!$B$3+Resumen!$B$4,"Por vencer","Vigente")))),IF(INDEX(Tareas!$E:$E,MATCH($D56,Tareas!$A:$A,0))="No","No aplica","Revisar")),"Revisar")))</f>
        <v/>
      </c>
      <c r="N56" s="5" t="str">
        <f>IF(AND(COUNTA($A56:$D56)=0,M56=""),"",IF(COUNT(Resumen!$B$3:$B$4)&lt;2,"Revisar",IFERROR(IF(INDEX(Tareas!$F:$F,MATCH($D56,Tareas!$A:$A,0))="Sí",IF(M56="","Falta",IF(COUNT(M56)=0,"Revisar",IF(M56&lt;Resumen!$B$3,"Vencida",IF(M56&lt;=Resumen!$B$3+Resumen!$B$4,"Por vencer","Vigente")))),IF(INDEX(Tareas!$F:$F,MATCH($D56,Tareas!$A:$A,0))="No","No aplica","Revisar")),"Revisar")))</f>
        <v/>
      </c>
      <c r="P56" s="5" t="str">
        <f>IF(AND(COUNTA($A56:$D56)=0,O56=""),"",IF(COUNT(Resumen!$B$3:$B$4)&lt;2,"Revisar",IFERROR(IF(INDEX(Tareas!$G:$G,MATCH($D56,Tareas!$A:$A,0))="Sí",IF(O56="","Falta",IF(COUNT(O56)=0,"Revisar",IF(O56&lt;Resumen!$B$3,"Vencida",IF(O56&lt;=Resumen!$B$3+Resumen!$B$4,"Por vencer","Vigente")))),IF(INDEX(Tareas!$G:$G,MATCH($D56,Tareas!$A:$A,0))="No","No aplica","Revisar")),"Revisar")))</f>
        <v/>
      </c>
      <c r="Q56" s="5" t="str">
        <f>IF(COUNTA($A56:$D56)+COUNTIF(E56:P56,"Revisar")=0,"",IF(OR(A56="",B56="",COUNTIF(E56:P56,"Revisar")&gt;0),"Revisar",IF(COUNTIF(E56:P56,"Falta")+COUNTIF(E56:P56,"Vencida")&gt;0,"Con faltantes",IF(COUNTIF(E56:P56,"Por vencer")&gt;0,"Por vencer","Al día"))))</f>
        <v/>
      </c>
    </row>
    <row r="57">
      <c r="F57" s="5" t="str">
        <f>IF(AND(COUNTA($A57:$D57)=0,E57=""),"",IF(COUNT(Resumen!$B$3:$B$4)&lt;2,"Revisar",IFERROR(IF(INDEX(Tareas!$B:$B,MATCH($D57,Tareas!$A:$A,0))="Sí",IF(E57="","Falta",IF(COUNT(E57)=0,"Revisar",IF(E57&lt;Resumen!$B$3,"Vencida",IF(E57&lt;=Resumen!$B$3+Resumen!$B$4,"Por vencer","Vigente")))),IF(INDEX(Tareas!$B:$B,MATCH($D57,Tareas!$A:$A,0))="No","No aplica","Revisar")),"Revisar")))</f>
        <v/>
      </c>
      <c r="H57" s="5" t="str">
        <f>IF(AND(COUNTA($A57:$D57)=0,G57=""),"",IF(COUNT(Resumen!$B$3:$B$4)&lt;2,"Revisar",IFERROR(IF(INDEX(Tareas!$C:$C,MATCH($D57,Tareas!$A:$A,0))="Sí",IF(G57="","Falta",IF(COUNT(G57)=0,"Revisar",IF(G57&lt;Resumen!$B$3,"Vencida",IF(G57&lt;=Resumen!$B$3+Resumen!$B$4,"Por vencer","Vigente")))),IF(INDEX(Tareas!$C:$C,MATCH($D57,Tareas!$A:$A,0))="No","No aplica","Revisar")),"Revisar")))</f>
        <v/>
      </c>
      <c r="J57" s="5" t="str">
        <f>IF(AND(COUNTA($A57:$D57)=0,I57=""),"",IF(COUNT(Resumen!$B$3:$B$4)&lt;2,"Revisar",IFERROR(IF(INDEX(Tareas!$D:$D,MATCH($D57,Tareas!$A:$A,0))="Sí",IF(I57="","Falta",IF(COUNT(I57)=0,"Revisar",IF(I57&lt;Resumen!$B$3,"Vencida",IF(I57&lt;=Resumen!$B$3+Resumen!$B$4,"Por vencer","Vigente")))),IF(INDEX(Tareas!$D:$D,MATCH($D57,Tareas!$A:$A,0))="No","No aplica","Revisar")),"Revisar")))</f>
        <v/>
      </c>
      <c r="L57" s="5" t="str">
        <f>IF(AND(COUNTA($A57:$D57)=0,K57=""),"",IF(COUNT(Resumen!$B$3:$B$4)&lt;2,"Revisar",IFERROR(IF(INDEX(Tareas!$E:$E,MATCH($D57,Tareas!$A:$A,0))="Sí",IF(K57="","Falta",IF(COUNT(K57)=0,"Revisar",IF(K57&lt;Resumen!$B$3,"Vencida",IF(K57&lt;=Resumen!$B$3+Resumen!$B$4,"Por vencer","Vigente")))),IF(INDEX(Tareas!$E:$E,MATCH($D57,Tareas!$A:$A,0))="No","No aplica","Revisar")),"Revisar")))</f>
        <v/>
      </c>
      <c r="N57" s="5" t="str">
        <f>IF(AND(COUNTA($A57:$D57)=0,M57=""),"",IF(COUNT(Resumen!$B$3:$B$4)&lt;2,"Revisar",IFERROR(IF(INDEX(Tareas!$F:$F,MATCH($D57,Tareas!$A:$A,0))="Sí",IF(M57="","Falta",IF(COUNT(M57)=0,"Revisar",IF(M57&lt;Resumen!$B$3,"Vencida",IF(M57&lt;=Resumen!$B$3+Resumen!$B$4,"Por vencer","Vigente")))),IF(INDEX(Tareas!$F:$F,MATCH($D57,Tareas!$A:$A,0))="No","No aplica","Revisar")),"Revisar")))</f>
        <v/>
      </c>
      <c r="P57" s="5" t="str">
        <f>IF(AND(COUNTA($A57:$D57)=0,O57=""),"",IF(COUNT(Resumen!$B$3:$B$4)&lt;2,"Revisar",IFERROR(IF(INDEX(Tareas!$G:$G,MATCH($D57,Tareas!$A:$A,0))="Sí",IF(O57="","Falta",IF(COUNT(O57)=0,"Revisar",IF(O57&lt;Resumen!$B$3,"Vencida",IF(O57&lt;=Resumen!$B$3+Resumen!$B$4,"Por vencer","Vigente")))),IF(INDEX(Tareas!$G:$G,MATCH($D57,Tareas!$A:$A,0))="No","No aplica","Revisar")),"Revisar")))</f>
        <v/>
      </c>
      <c r="Q57" s="5" t="str">
        <f>IF(COUNTA($A57:$D57)+COUNTIF(E57:P57,"Revisar")=0,"",IF(OR(A57="",B57="",COUNTIF(E57:P57,"Revisar")&gt;0),"Revisar",IF(COUNTIF(E57:P57,"Falta")+COUNTIF(E57:P57,"Vencida")&gt;0,"Con faltantes",IF(COUNTIF(E57:P57,"Por vencer")&gt;0,"Por vencer","Al día"))))</f>
        <v/>
      </c>
    </row>
    <row r="58">
      <c r="F58" s="5" t="str">
        <f>IF(AND(COUNTA($A58:$D58)=0,E58=""),"",IF(COUNT(Resumen!$B$3:$B$4)&lt;2,"Revisar",IFERROR(IF(INDEX(Tareas!$B:$B,MATCH($D58,Tareas!$A:$A,0))="Sí",IF(E58="","Falta",IF(COUNT(E58)=0,"Revisar",IF(E58&lt;Resumen!$B$3,"Vencida",IF(E58&lt;=Resumen!$B$3+Resumen!$B$4,"Por vencer","Vigente")))),IF(INDEX(Tareas!$B:$B,MATCH($D58,Tareas!$A:$A,0))="No","No aplica","Revisar")),"Revisar")))</f>
        <v/>
      </c>
      <c r="H58" s="5" t="str">
        <f>IF(AND(COUNTA($A58:$D58)=0,G58=""),"",IF(COUNT(Resumen!$B$3:$B$4)&lt;2,"Revisar",IFERROR(IF(INDEX(Tareas!$C:$C,MATCH($D58,Tareas!$A:$A,0))="Sí",IF(G58="","Falta",IF(COUNT(G58)=0,"Revisar",IF(G58&lt;Resumen!$B$3,"Vencida",IF(G58&lt;=Resumen!$B$3+Resumen!$B$4,"Por vencer","Vigente")))),IF(INDEX(Tareas!$C:$C,MATCH($D58,Tareas!$A:$A,0))="No","No aplica","Revisar")),"Revisar")))</f>
        <v/>
      </c>
      <c r="J58" s="5" t="str">
        <f>IF(AND(COUNTA($A58:$D58)=0,I58=""),"",IF(COUNT(Resumen!$B$3:$B$4)&lt;2,"Revisar",IFERROR(IF(INDEX(Tareas!$D:$D,MATCH($D58,Tareas!$A:$A,0))="Sí",IF(I58="","Falta",IF(COUNT(I58)=0,"Revisar",IF(I58&lt;Resumen!$B$3,"Vencida",IF(I58&lt;=Resumen!$B$3+Resumen!$B$4,"Por vencer","Vigente")))),IF(INDEX(Tareas!$D:$D,MATCH($D58,Tareas!$A:$A,0))="No","No aplica","Revisar")),"Revisar")))</f>
        <v/>
      </c>
      <c r="L58" s="5" t="str">
        <f>IF(AND(COUNTA($A58:$D58)=0,K58=""),"",IF(COUNT(Resumen!$B$3:$B$4)&lt;2,"Revisar",IFERROR(IF(INDEX(Tareas!$E:$E,MATCH($D58,Tareas!$A:$A,0))="Sí",IF(K58="","Falta",IF(COUNT(K58)=0,"Revisar",IF(K58&lt;Resumen!$B$3,"Vencida",IF(K58&lt;=Resumen!$B$3+Resumen!$B$4,"Por vencer","Vigente")))),IF(INDEX(Tareas!$E:$E,MATCH($D58,Tareas!$A:$A,0))="No","No aplica","Revisar")),"Revisar")))</f>
        <v/>
      </c>
      <c r="N58" s="5" t="str">
        <f>IF(AND(COUNTA($A58:$D58)=0,M58=""),"",IF(COUNT(Resumen!$B$3:$B$4)&lt;2,"Revisar",IFERROR(IF(INDEX(Tareas!$F:$F,MATCH($D58,Tareas!$A:$A,0))="Sí",IF(M58="","Falta",IF(COUNT(M58)=0,"Revisar",IF(M58&lt;Resumen!$B$3,"Vencida",IF(M58&lt;=Resumen!$B$3+Resumen!$B$4,"Por vencer","Vigente")))),IF(INDEX(Tareas!$F:$F,MATCH($D58,Tareas!$A:$A,0))="No","No aplica","Revisar")),"Revisar")))</f>
        <v/>
      </c>
      <c r="P58" s="5" t="str">
        <f>IF(AND(COUNTA($A58:$D58)=0,O58=""),"",IF(COUNT(Resumen!$B$3:$B$4)&lt;2,"Revisar",IFERROR(IF(INDEX(Tareas!$G:$G,MATCH($D58,Tareas!$A:$A,0))="Sí",IF(O58="","Falta",IF(COUNT(O58)=0,"Revisar",IF(O58&lt;Resumen!$B$3,"Vencida",IF(O58&lt;=Resumen!$B$3+Resumen!$B$4,"Por vencer","Vigente")))),IF(INDEX(Tareas!$G:$G,MATCH($D58,Tareas!$A:$A,0))="No","No aplica","Revisar")),"Revisar")))</f>
        <v/>
      </c>
      <c r="Q58" s="5" t="str">
        <f>IF(COUNTA($A58:$D58)+COUNTIF(E58:P58,"Revisar")=0,"",IF(OR(A58="",B58="",COUNTIF(E58:P58,"Revisar")&gt;0),"Revisar",IF(COUNTIF(E58:P58,"Falta")+COUNTIF(E58:P58,"Vencida")&gt;0,"Con faltantes",IF(COUNTIF(E58:P58,"Por vencer")&gt;0,"Por vencer","Al día"))))</f>
        <v/>
      </c>
    </row>
    <row r="59">
      <c r="F59" s="5" t="str">
        <f>IF(AND(COUNTA($A59:$D59)=0,E59=""),"",IF(COUNT(Resumen!$B$3:$B$4)&lt;2,"Revisar",IFERROR(IF(INDEX(Tareas!$B:$B,MATCH($D59,Tareas!$A:$A,0))="Sí",IF(E59="","Falta",IF(COUNT(E59)=0,"Revisar",IF(E59&lt;Resumen!$B$3,"Vencida",IF(E59&lt;=Resumen!$B$3+Resumen!$B$4,"Por vencer","Vigente")))),IF(INDEX(Tareas!$B:$B,MATCH($D59,Tareas!$A:$A,0))="No","No aplica","Revisar")),"Revisar")))</f>
        <v/>
      </c>
      <c r="H59" s="5" t="str">
        <f>IF(AND(COUNTA($A59:$D59)=0,G59=""),"",IF(COUNT(Resumen!$B$3:$B$4)&lt;2,"Revisar",IFERROR(IF(INDEX(Tareas!$C:$C,MATCH($D59,Tareas!$A:$A,0))="Sí",IF(G59="","Falta",IF(COUNT(G59)=0,"Revisar",IF(G59&lt;Resumen!$B$3,"Vencida",IF(G59&lt;=Resumen!$B$3+Resumen!$B$4,"Por vencer","Vigente")))),IF(INDEX(Tareas!$C:$C,MATCH($D59,Tareas!$A:$A,0))="No","No aplica","Revisar")),"Revisar")))</f>
        <v/>
      </c>
      <c r="J59" s="5" t="str">
        <f>IF(AND(COUNTA($A59:$D59)=0,I59=""),"",IF(COUNT(Resumen!$B$3:$B$4)&lt;2,"Revisar",IFERROR(IF(INDEX(Tareas!$D:$D,MATCH($D59,Tareas!$A:$A,0))="Sí",IF(I59="","Falta",IF(COUNT(I59)=0,"Revisar",IF(I59&lt;Resumen!$B$3,"Vencida",IF(I59&lt;=Resumen!$B$3+Resumen!$B$4,"Por vencer","Vigente")))),IF(INDEX(Tareas!$D:$D,MATCH($D59,Tareas!$A:$A,0))="No","No aplica","Revisar")),"Revisar")))</f>
        <v/>
      </c>
      <c r="L59" s="5" t="str">
        <f>IF(AND(COUNTA($A59:$D59)=0,K59=""),"",IF(COUNT(Resumen!$B$3:$B$4)&lt;2,"Revisar",IFERROR(IF(INDEX(Tareas!$E:$E,MATCH($D59,Tareas!$A:$A,0))="Sí",IF(K59="","Falta",IF(COUNT(K59)=0,"Revisar",IF(K59&lt;Resumen!$B$3,"Vencida",IF(K59&lt;=Resumen!$B$3+Resumen!$B$4,"Por vencer","Vigente")))),IF(INDEX(Tareas!$E:$E,MATCH($D59,Tareas!$A:$A,0))="No","No aplica","Revisar")),"Revisar")))</f>
        <v/>
      </c>
      <c r="N59" s="5" t="str">
        <f>IF(AND(COUNTA($A59:$D59)=0,M59=""),"",IF(COUNT(Resumen!$B$3:$B$4)&lt;2,"Revisar",IFERROR(IF(INDEX(Tareas!$F:$F,MATCH($D59,Tareas!$A:$A,0))="Sí",IF(M59="","Falta",IF(COUNT(M59)=0,"Revisar",IF(M59&lt;Resumen!$B$3,"Vencida",IF(M59&lt;=Resumen!$B$3+Resumen!$B$4,"Por vencer","Vigente")))),IF(INDEX(Tareas!$F:$F,MATCH($D59,Tareas!$A:$A,0))="No","No aplica","Revisar")),"Revisar")))</f>
        <v/>
      </c>
      <c r="P59" s="5" t="str">
        <f>IF(AND(COUNTA($A59:$D59)=0,O59=""),"",IF(COUNT(Resumen!$B$3:$B$4)&lt;2,"Revisar",IFERROR(IF(INDEX(Tareas!$G:$G,MATCH($D59,Tareas!$A:$A,0))="Sí",IF(O59="","Falta",IF(COUNT(O59)=0,"Revisar",IF(O59&lt;Resumen!$B$3,"Vencida",IF(O59&lt;=Resumen!$B$3+Resumen!$B$4,"Por vencer","Vigente")))),IF(INDEX(Tareas!$G:$G,MATCH($D59,Tareas!$A:$A,0))="No","No aplica","Revisar")),"Revisar")))</f>
        <v/>
      </c>
      <c r="Q59" s="5" t="str">
        <f>IF(COUNTA($A59:$D59)+COUNTIF(E59:P59,"Revisar")=0,"",IF(OR(A59="",B59="",COUNTIF(E59:P59,"Revisar")&gt;0),"Revisar",IF(COUNTIF(E59:P59,"Falta")+COUNTIF(E59:P59,"Vencida")&gt;0,"Con faltantes",IF(COUNTIF(E59:P59,"Por vencer")&gt;0,"Por vencer","Al día"))))</f>
        <v/>
      </c>
    </row>
    <row r="60">
      <c r="F60" s="5" t="str">
        <f>IF(AND(COUNTA($A60:$D60)=0,E60=""),"",IF(COUNT(Resumen!$B$3:$B$4)&lt;2,"Revisar",IFERROR(IF(INDEX(Tareas!$B:$B,MATCH($D60,Tareas!$A:$A,0))="Sí",IF(E60="","Falta",IF(COUNT(E60)=0,"Revisar",IF(E60&lt;Resumen!$B$3,"Vencida",IF(E60&lt;=Resumen!$B$3+Resumen!$B$4,"Por vencer","Vigente")))),IF(INDEX(Tareas!$B:$B,MATCH($D60,Tareas!$A:$A,0))="No","No aplica","Revisar")),"Revisar")))</f>
        <v/>
      </c>
      <c r="H60" s="5" t="str">
        <f>IF(AND(COUNTA($A60:$D60)=0,G60=""),"",IF(COUNT(Resumen!$B$3:$B$4)&lt;2,"Revisar",IFERROR(IF(INDEX(Tareas!$C:$C,MATCH($D60,Tareas!$A:$A,0))="Sí",IF(G60="","Falta",IF(COUNT(G60)=0,"Revisar",IF(G60&lt;Resumen!$B$3,"Vencida",IF(G60&lt;=Resumen!$B$3+Resumen!$B$4,"Por vencer","Vigente")))),IF(INDEX(Tareas!$C:$C,MATCH($D60,Tareas!$A:$A,0))="No","No aplica","Revisar")),"Revisar")))</f>
        <v/>
      </c>
      <c r="J60" s="5" t="str">
        <f>IF(AND(COUNTA($A60:$D60)=0,I60=""),"",IF(COUNT(Resumen!$B$3:$B$4)&lt;2,"Revisar",IFERROR(IF(INDEX(Tareas!$D:$D,MATCH($D60,Tareas!$A:$A,0))="Sí",IF(I60="","Falta",IF(COUNT(I60)=0,"Revisar",IF(I60&lt;Resumen!$B$3,"Vencida",IF(I60&lt;=Resumen!$B$3+Resumen!$B$4,"Por vencer","Vigente")))),IF(INDEX(Tareas!$D:$D,MATCH($D60,Tareas!$A:$A,0))="No","No aplica","Revisar")),"Revisar")))</f>
        <v/>
      </c>
      <c r="L60" s="5" t="str">
        <f>IF(AND(COUNTA($A60:$D60)=0,K60=""),"",IF(COUNT(Resumen!$B$3:$B$4)&lt;2,"Revisar",IFERROR(IF(INDEX(Tareas!$E:$E,MATCH($D60,Tareas!$A:$A,0))="Sí",IF(K60="","Falta",IF(COUNT(K60)=0,"Revisar",IF(K60&lt;Resumen!$B$3,"Vencida",IF(K60&lt;=Resumen!$B$3+Resumen!$B$4,"Por vencer","Vigente")))),IF(INDEX(Tareas!$E:$E,MATCH($D60,Tareas!$A:$A,0))="No","No aplica","Revisar")),"Revisar")))</f>
        <v/>
      </c>
      <c r="N60" s="5" t="str">
        <f>IF(AND(COUNTA($A60:$D60)=0,M60=""),"",IF(COUNT(Resumen!$B$3:$B$4)&lt;2,"Revisar",IFERROR(IF(INDEX(Tareas!$F:$F,MATCH($D60,Tareas!$A:$A,0))="Sí",IF(M60="","Falta",IF(COUNT(M60)=0,"Revisar",IF(M60&lt;Resumen!$B$3,"Vencida",IF(M60&lt;=Resumen!$B$3+Resumen!$B$4,"Por vencer","Vigente")))),IF(INDEX(Tareas!$F:$F,MATCH($D60,Tareas!$A:$A,0))="No","No aplica","Revisar")),"Revisar")))</f>
        <v/>
      </c>
      <c r="P60" s="5" t="str">
        <f>IF(AND(COUNTA($A60:$D60)=0,O60=""),"",IF(COUNT(Resumen!$B$3:$B$4)&lt;2,"Revisar",IFERROR(IF(INDEX(Tareas!$G:$G,MATCH($D60,Tareas!$A:$A,0))="Sí",IF(O60="","Falta",IF(COUNT(O60)=0,"Revisar",IF(O60&lt;Resumen!$B$3,"Vencida",IF(O60&lt;=Resumen!$B$3+Resumen!$B$4,"Por vencer","Vigente")))),IF(INDEX(Tareas!$G:$G,MATCH($D60,Tareas!$A:$A,0))="No","No aplica","Revisar")),"Revisar")))</f>
        <v/>
      </c>
      <c r="Q60" s="5" t="str">
        <f>IF(COUNTA($A60:$D60)+COUNTIF(E60:P60,"Revisar")=0,"",IF(OR(A60="",B60="",COUNTIF(E60:P60,"Revisar")&gt;0),"Revisar",IF(COUNTIF(E60:P60,"Falta")+COUNTIF(E60:P60,"Vencida")&gt;0,"Con faltantes",IF(COUNTIF(E60:P60,"Por vencer")&gt;0,"Por vencer","Al día"))))</f>
        <v/>
      </c>
    </row>
    <row r="61">
      <c r="F61" s="5" t="str">
        <f>IF(AND(COUNTA($A61:$D61)=0,E61=""),"",IF(COUNT(Resumen!$B$3:$B$4)&lt;2,"Revisar",IFERROR(IF(INDEX(Tareas!$B:$B,MATCH($D61,Tareas!$A:$A,0))="Sí",IF(E61="","Falta",IF(COUNT(E61)=0,"Revisar",IF(E61&lt;Resumen!$B$3,"Vencida",IF(E61&lt;=Resumen!$B$3+Resumen!$B$4,"Por vencer","Vigente")))),IF(INDEX(Tareas!$B:$B,MATCH($D61,Tareas!$A:$A,0))="No","No aplica","Revisar")),"Revisar")))</f>
        <v/>
      </c>
      <c r="H61" s="5" t="str">
        <f>IF(AND(COUNTA($A61:$D61)=0,G61=""),"",IF(COUNT(Resumen!$B$3:$B$4)&lt;2,"Revisar",IFERROR(IF(INDEX(Tareas!$C:$C,MATCH($D61,Tareas!$A:$A,0))="Sí",IF(G61="","Falta",IF(COUNT(G61)=0,"Revisar",IF(G61&lt;Resumen!$B$3,"Vencida",IF(G61&lt;=Resumen!$B$3+Resumen!$B$4,"Por vencer","Vigente")))),IF(INDEX(Tareas!$C:$C,MATCH($D61,Tareas!$A:$A,0))="No","No aplica","Revisar")),"Revisar")))</f>
        <v/>
      </c>
      <c r="J61" s="5" t="str">
        <f>IF(AND(COUNTA($A61:$D61)=0,I61=""),"",IF(COUNT(Resumen!$B$3:$B$4)&lt;2,"Revisar",IFERROR(IF(INDEX(Tareas!$D:$D,MATCH($D61,Tareas!$A:$A,0))="Sí",IF(I61="","Falta",IF(COUNT(I61)=0,"Revisar",IF(I61&lt;Resumen!$B$3,"Vencida",IF(I61&lt;=Resumen!$B$3+Resumen!$B$4,"Por vencer","Vigente")))),IF(INDEX(Tareas!$D:$D,MATCH($D61,Tareas!$A:$A,0))="No","No aplica","Revisar")),"Revisar")))</f>
        <v/>
      </c>
      <c r="L61" s="5" t="str">
        <f>IF(AND(COUNTA($A61:$D61)=0,K61=""),"",IF(COUNT(Resumen!$B$3:$B$4)&lt;2,"Revisar",IFERROR(IF(INDEX(Tareas!$E:$E,MATCH($D61,Tareas!$A:$A,0))="Sí",IF(K61="","Falta",IF(COUNT(K61)=0,"Revisar",IF(K61&lt;Resumen!$B$3,"Vencida",IF(K61&lt;=Resumen!$B$3+Resumen!$B$4,"Por vencer","Vigente")))),IF(INDEX(Tareas!$E:$E,MATCH($D61,Tareas!$A:$A,0))="No","No aplica","Revisar")),"Revisar")))</f>
        <v/>
      </c>
      <c r="N61" s="5" t="str">
        <f>IF(AND(COUNTA($A61:$D61)=0,M61=""),"",IF(COUNT(Resumen!$B$3:$B$4)&lt;2,"Revisar",IFERROR(IF(INDEX(Tareas!$F:$F,MATCH($D61,Tareas!$A:$A,0))="Sí",IF(M61="","Falta",IF(COUNT(M61)=0,"Revisar",IF(M61&lt;Resumen!$B$3,"Vencida",IF(M61&lt;=Resumen!$B$3+Resumen!$B$4,"Por vencer","Vigente")))),IF(INDEX(Tareas!$F:$F,MATCH($D61,Tareas!$A:$A,0))="No","No aplica","Revisar")),"Revisar")))</f>
        <v/>
      </c>
      <c r="P61" s="5" t="str">
        <f>IF(AND(COUNTA($A61:$D61)=0,O61=""),"",IF(COUNT(Resumen!$B$3:$B$4)&lt;2,"Revisar",IFERROR(IF(INDEX(Tareas!$G:$G,MATCH($D61,Tareas!$A:$A,0))="Sí",IF(O61="","Falta",IF(COUNT(O61)=0,"Revisar",IF(O61&lt;Resumen!$B$3,"Vencida",IF(O61&lt;=Resumen!$B$3+Resumen!$B$4,"Por vencer","Vigente")))),IF(INDEX(Tareas!$G:$G,MATCH($D61,Tareas!$A:$A,0))="No","No aplica","Revisar")),"Revisar")))</f>
        <v/>
      </c>
      <c r="Q61" s="5" t="str">
        <f>IF(COUNTA($A61:$D61)+COUNTIF(E61:P61,"Revisar")=0,"",IF(OR(A61="",B61="",COUNTIF(E61:P61,"Revisar")&gt;0),"Revisar",IF(COUNTIF(E61:P61,"Falta")+COUNTIF(E61:P61,"Vencida")&gt;0,"Con faltantes",IF(COUNTIF(E61:P61,"Por vencer")&gt;0,"Por vencer","Al día"))))</f>
        <v/>
      </c>
    </row>
    <row r="62">
      <c r="F62" s="5" t="str">
        <f>IF(AND(COUNTA($A62:$D62)=0,E62=""),"",IF(COUNT(Resumen!$B$3:$B$4)&lt;2,"Revisar",IFERROR(IF(INDEX(Tareas!$B:$B,MATCH($D62,Tareas!$A:$A,0))="Sí",IF(E62="","Falta",IF(COUNT(E62)=0,"Revisar",IF(E62&lt;Resumen!$B$3,"Vencida",IF(E62&lt;=Resumen!$B$3+Resumen!$B$4,"Por vencer","Vigente")))),IF(INDEX(Tareas!$B:$B,MATCH($D62,Tareas!$A:$A,0))="No","No aplica","Revisar")),"Revisar")))</f>
        <v/>
      </c>
      <c r="H62" s="5" t="str">
        <f>IF(AND(COUNTA($A62:$D62)=0,G62=""),"",IF(COUNT(Resumen!$B$3:$B$4)&lt;2,"Revisar",IFERROR(IF(INDEX(Tareas!$C:$C,MATCH($D62,Tareas!$A:$A,0))="Sí",IF(G62="","Falta",IF(COUNT(G62)=0,"Revisar",IF(G62&lt;Resumen!$B$3,"Vencida",IF(G62&lt;=Resumen!$B$3+Resumen!$B$4,"Por vencer","Vigente")))),IF(INDEX(Tareas!$C:$C,MATCH($D62,Tareas!$A:$A,0))="No","No aplica","Revisar")),"Revisar")))</f>
        <v/>
      </c>
      <c r="J62" s="5" t="str">
        <f>IF(AND(COUNTA($A62:$D62)=0,I62=""),"",IF(COUNT(Resumen!$B$3:$B$4)&lt;2,"Revisar",IFERROR(IF(INDEX(Tareas!$D:$D,MATCH($D62,Tareas!$A:$A,0))="Sí",IF(I62="","Falta",IF(COUNT(I62)=0,"Revisar",IF(I62&lt;Resumen!$B$3,"Vencida",IF(I62&lt;=Resumen!$B$3+Resumen!$B$4,"Por vencer","Vigente")))),IF(INDEX(Tareas!$D:$D,MATCH($D62,Tareas!$A:$A,0))="No","No aplica","Revisar")),"Revisar")))</f>
        <v/>
      </c>
      <c r="L62" s="5" t="str">
        <f>IF(AND(COUNTA($A62:$D62)=0,K62=""),"",IF(COUNT(Resumen!$B$3:$B$4)&lt;2,"Revisar",IFERROR(IF(INDEX(Tareas!$E:$E,MATCH($D62,Tareas!$A:$A,0))="Sí",IF(K62="","Falta",IF(COUNT(K62)=0,"Revisar",IF(K62&lt;Resumen!$B$3,"Vencida",IF(K62&lt;=Resumen!$B$3+Resumen!$B$4,"Por vencer","Vigente")))),IF(INDEX(Tareas!$E:$E,MATCH($D62,Tareas!$A:$A,0))="No","No aplica","Revisar")),"Revisar")))</f>
        <v/>
      </c>
      <c r="N62" s="5" t="str">
        <f>IF(AND(COUNTA($A62:$D62)=0,M62=""),"",IF(COUNT(Resumen!$B$3:$B$4)&lt;2,"Revisar",IFERROR(IF(INDEX(Tareas!$F:$F,MATCH($D62,Tareas!$A:$A,0))="Sí",IF(M62="","Falta",IF(COUNT(M62)=0,"Revisar",IF(M62&lt;Resumen!$B$3,"Vencida",IF(M62&lt;=Resumen!$B$3+Resumen!$B$4,"Por vencer","Vigente")))),IF(INDEX(Tareas!$F:$F,MATCH($D62,Tareas!$A:$A,0))="No","No aplica","Revisar")),"Revisar")))</f>
        <v/>
      </c>
      <c r="P62" s="5" t="str">
        <f>IF(AND(COUNTA($A62:$D62)=0,O62=""),"",IF(COUNT(Resumen!$B$3:$B$4)&lt;2,"Revisar",IFERROR(IF(INDEX(Tareas!$G:$G,MATCH($D62,Tareas!$A:$A,0))="Sí",IF(O62="","Falta",IF(COUNT(O62)=0,"Revisar",IF(O62&lt;Resumen!$B$3,"Vencida",IF(O62&lt;=Resumen!$B$3+Resumen!$B$4,"Por vencer","Vigente")))),IF(INDEX(Tareas!$G:$G,MATCH($D62,Tareas!$A:$A,0))="No","No aplica","Revisar")),"Revisar")))</f>
        <v/>
      </c>
      <c r="Q62" s="5" t="str">
        <f>IF(COUNTA($A62:$D62)+COUNTIF(E62:P62,"Revisar")=0,"",IF(OR(A62="",B62="",COUNTIF(E62:P62,"Revisar")&gt;0),"Revisar",IF(COUNTIF(E62:P62,"Falta")+COUNTIF(E62:P62,"Vencida")&gt;0,"Con faltantes",IF(COUNTIF(E62:P62,"Por vencer")&gt;0,"Por vencer","Al día"))))</f>
        <v/>
      </c>
    </row>
    <row r="63">
      <c r="F63" s="5" t="str">
        <f>IF(AND(COUNTA($A63:$D63)=0,E63=""),"",IF(COUNT(Resumen!$B$3:$B$4)&lt;2,"Revisar",IFERROR(IF(INDEX(Tareas!$B:$B,MATCH($D63,Tareas!$A:$A,0))="Sí",IF(E63="","Falta",IF(COUNT(E63)=0,"Revisar",IF(E63&lt;Resumen!$B$3,"Vencida",IF(E63&lt;=Resumen!$B$3+Resumen!$B$4,"Por vencer","Vigente")))),IF(INDEX(Tareas!$B:$B,MATCH($D63,Tareas!$A:$A,0))="No","No aplica","Revisar")),"Revisar")))</f>
        <v/>
      </c>
      <c r="H63" s="5" t="str">
        <f>IF(AND(COUNTA($A63:$D63)=0,G63=""),"",IF(COUNT(Resumen!$B$3:$B$4)&lt;2,"Revisar",IFERROR(IF(INDEX(Tareas!$C:$C,MATCH($D63,Tareas!$A:$A,0))="Sí",IF(G63="","Falta",IF(COUNT(G63)=0,"Revisar",IF(G63&lt;Resumen!$B$3,"Vencida",IF(G63&lt;=Resumen!$B$3+Resumen!$B$4,"Por vencer","Vigente")))),IF(INDEX(Tareas!$C:$C,MATCH($D63,Tareas!$A:$A,0))="No","No aplica","Revisar")),"Revisar")))</f>
        <v/>
      </c>
      <c r="J63" s="5" t="str">
        <f>IF(AND(COUNTA($A63:$D63)=0,I63=""),"",IF(COUNT(Resumen!$B$3:$B$4)&lt;2,"Revisar",IFERROR(IF(INDEX(Tareas!$D:$D,MATCH($D63,Tareas!$A:$A,0))="Sí",IF(I63="","Falta",IF(COUNT(I63)=0,"Revisar",IF(I63&lt;Resumen!$B$3,"Vencida",IF(I63&lt;=Resumen!$B$3+Resumen!$B$4,"Por vencer","Vigente")))),IF(INDEX(Tareas!$D:$D,MATCH($D63,Tareas!$A:$A,0))="No","No aplica","Revisar")),"Revisar")))</f>
        <v/>
      </c>
      <c r="L63" s="5" t="str">
        <f>IF(AND(COUNTA($A63:$D63)=0,K63=""),"",IF(COUNT(Resumen!$B$3:$B$4)&lt;2,"Revisar",IFERROR(IF(INDEX(Tareas!$E:$E,MATCH($D63,Tareas!$A:$A,0))="Sí",IF(K63="","Falta",IF(COUNT(K63)=0,"Revisar",IF(K63&lt;Resumen!$B$3,"Vencida",IF(K63&lt;=Resumen!$B$3+Resumen!$B$4,"Por vencer","Vigente")))),IF(INDEX(Tareas!$E:$E,MATCH($D63,Tareas!$A:$A,0))="No","No aplica","Revisar")),"Revisar")))</f>
        <v/>
      </c>
      <c r="N63" s="5" t="str">
        <f>IF(AND(COUNTA($A63:$D63)=0,M63=""),"",IF(COUNT(Resumen!$B$3:$B$4)&lt;2,"Revisar",IFERROR(IF(INDEX(Tareas!$F:$F,MATCH($D63,Tareas!$A:$A,0))="Sí",IF(M63="","Falta",IF(COUNT(M63)=0,"Revisar",IF(M63&lt;Resumen!$B$3,"Vencida",IF(M63&lt;=Resumen!$B$3+Resumen!$B$4,"Por vencer","Vigente")))),IF(INDEX(Tareas!$F:$F,MATCH($D63,Tareas!$A:$A,0))="No","No aplica","Revisar")),"Revisar")))</f>
        <v/>
      </c>
      <c r="P63" s="5" t="str">
        <f>IF(AND(COUNTA($A63:$D63)=0,O63=""),"",IF(COUNT(Resumen!$B$3:$B$4)&lt;2,"Revisar",IFERROR(IF(INDEX(Tareas!$G:$G,MATCH($D63,Tareas!$A:$A,0))="Sí",IF(O63="","Falta",IF(COUNT(O63)=0,"Revisar",IF(O63&lt;Resumen!$B$3,"Vencida",IF(O63&lt;=Resumen!$B$3+Resumen!$B$4,"Por vencer","Vigente")))),IF(INDEX(Tareas!$G:$G,MATCH($D63,Tareas!$A:$A,0))="No","No aplica","Revisar")),"Revisar")))</f>
        <v/>
      </c>
      <c r="Q63" s="5" t="str">
        <f>IF(COUNTA($A63:$D63)+COUNTIF(E63:P63,"Revisar")=0,"",IF(OR(A63="",B63="",COUNTIF(E63:P63,"Revisar")&gt;0),"Revisar",IF(COUNTIF(E63:P63,"Falta")+COUNTIF(E63:P63,"Vencida")&gt;0,"Con faltantes",IF(COUNTIF(E63:P63,"Por vencer")&gt;0,"Por vencer","Al día"))))</f>
        <v/>
      </c>
    </row>
    <row r="64">
      <c r="F64" s="5" t="str">
        <f>IF(AND(COUNTA($A64:$D64)=0,E64=""),"",IF(COUNT(Resumen!$B$3:$B$4)&lt;2,"Revisar",IFERROR(IF(INDEX(Tareas!$B:$B,MATCH($D64,Tareas!$A:$A,0))="Sí",IF(E64="","Falta",IF(COUNT(E64)=0,"Revisar",IF(E64&lt;Resumen!$B$3,"Vencida",IF(E64&lt;=Resumen!$B$3+Resumen!$B$4,"Por vencer","Vigente")))),IF(INDEX(Tareas!$B:$B,MATCH($D64,Tareas!$A:$A,0))="No","No aplica","Revisar")),"Revisar")))</f>
        <v/>
      </c>
      <c r="H64" s="5" t="str">
        <f>IF(AND(COUNTA($A64:$D64)=0,G64=""),"",IF(COUNT(Resumen!$B$3:$B$4)&lt;2,"Revisar",IFERROR(IF(INDEX(Tareas!$C:$C,MATCH($D64,Tareas!$A:$A,0))="Sí",IF(G64="","Falta",IF(COUNT(G64)=0,"Revisar",IF(G64&lt;Resumen!$B$3,"Vencida",IF(G64&lt;=Resumen!$B$3+Resumen!$B$4,"Por vencer","Vigente")))),IF(INDEX(Tareas!$C:$C,MATCH($D64,Tareas!$A:$A,0))="No","No aplica","Revisar")),"Revisar")))</f>
        <v/>
      </c>
      <c r="J64" s="5" t="str">
        <f>IF(AND(COUNTA($A64:$D64)=0,I64=""),"",IF(COUNT(Resumen!$B$3:$B$4)&lt;2,"Revisar",IFERROR(IF(INDEX(Tareas!$D:$D,MATCH($D64,Tareas!$A:$A,0))="Sí",IF(I64="","Falta",IF(COUNT(I64)=0,"Revisar",IF(I64&lt;Resumen!$B$3,"Vencida",IF(I64&lt;=Resumen!$B$3+Resumen!$B$4,"Por vencer","Vigente")))),IF(INDEX(Tareas!$D:$D,MATCH($D64,Tareas!$A:$A,0))="No","No aplica","Revisar")),"Revisar")))</f>
        <v/>
      </c>
      <c r="L64" s="5" t="str">
        <f>IF(AND(COUNTA($A64:$D64)=0,K64=""),"",IF(COUNT(Resumen!$B$3:$B$4)&lt;2,"Revisar",IFERROR(IF(INDEX(Tareas!$E:$E,MATCH($D64,Tareas!$A:$A,0))="Sí",IF(K64="","Falta",IF(COUNT(K64)=0,"Revisar",IF(K64&lt;Resumen!$B$3,"Vencida",IF(K64&lt;=Resumen!$B$3+Resumen!$B$4,"Por vencer","Vigente")))),IF(INDEX(Tareas!$E:$E,MATCH($D64,Tareas!$A:$A,0))="No","No aplica","Revisar")),"Revisar")))</f>
        <v/>
      </c>
      <c r="N64" s="5" t="str">
        <f>IF(AND(COUNTA($A64:$D64)=0,M64=""),"",IF(COUNT(Resumen!$B$3:$B$4)&lt;2,"Revisar",IFERROR(IF(INDEX(Tareas!$F:$F,MATCH($D64,Tareas!$A:$A,0))="Sí",IF(M64="","Falta",IF(COUNT(M64)=0,"Revisar",IF(M64&lt;Resumen!$B$3,"Vencida",IF(M64&lt;=Resumen!$B$3+Resumen!$B$4,"Por vencer","Vigente")))),IF(INDEX(Tareas!$F:$F,MATCH($D64,Tareas!$A:$A,0))="No","No aplica","Revisar")),"Revisar")))</f>
        <v/>
      </c>
      <c r="P64" s="5" t="str">
        <f>IF(AND(COUNTA($A64:$D64)=0,O64=""),"",IF(COUNT(Resumen!$B$3:$B$4)&lt;2,"Revisar",IFERROR(IF(INDEX(Tareas!$G:$G,MATCH($D64,Tareas!$A:$A,0))="Sí",IF(O64="","Falta",IF(COUNT(O64)=0,"Revisar",IF(O64&lt;Resumen!$B$3,"Vencida",IF(O64&lt;=Resumen!$B$3+Resumen!$B$4,"Por vencer","Vigente")))),IF(INDEX(Tareas!$G:$G,MATCH($D64,Tareas!$A:$A,0))="No","No aplica","Revisar")),"Revisar")))</f>
        <v/>
      </c>
      <c r="Q64" s="5" t="str">
        <f>IF(COUNTA($A64:$D64)+COUNTIF(E64:P64,"Revisar")=0,"",IF(OR(A64="",B64="",COUNTIF(E64:P64,"Revisar")&gt;0),"Revisar",IF(COUNTIF(E64:P64,"Falta")+COUNTIF(E64:P64,"Vencida")&gt;0,"Con faltantes",IF(COUNTIF(E64:P64,"Por vencer")&gt;0,"Por vencer","Al día"))))</f>
        <v/>
      </c>
    </row>
    <row r="65">
      <c r="F65" s="5" t="str">
        <f>IF(AND(COUNTA($A65:$D65)=0,E65=""),"",IF(COUNT(Resumen!$B$3:$B$4)&lt;2,"Revisar",IFERROR(IF(INDEX(Tareas!$B:$B,MATCH($D65,Tareas!$A:$A,0))="Sí",IF(E65="","Falta",IF(COUNT(E65)=0,"Revisar",IF(E65&lt;Resumen!$B$3,"Vencida",IF(E65&lt;=Resumen!$B$3+Resumen!$B$4,"Por vencer","Vigente")))),IF(INDEX(Tareas!$B:$B,MATCH($D65,Tareas!$A:$A,0))="No","No aplica","Revisar")),"Revisar")))</f>
        <v/>
      </c>
      <c r="H65" s="5" t="str">
        <f>IF(AND(COUNTA($A65:$D65)=0,G65=""),"",IF(COUNT(Resumen!$B$3:$B$4)&lt;2,"Revisar",IFERROR(IF(INDEX(Tareas!$C:$C,MATCH($D65,Tareas!$A:$A,0))="Sí",IF(G65="","Falta",IF(COUNT(G65)=0,"Revisar",IF(G65&lt;Resumen!$B$3,"Vencida",IF(G65&lt;=Resumen!$B$3+Resumen!$B$4,"Por vencer","Vigente")))),IF(INDEX(Tareas!$C:$C,MATCH($D65,Tareas!$A:$A,0))="No","No aplica","Revisar")),"Revisar")))</f>
        <v/>
      </c>
      <c r="J65" s="5" t="str">
        <f>IF(AND(COUNTA($A65:$D65)=0,I65=""),"",IF(COUNT(Resumen!$B$3:$B$4)&lt;2,"Revisar",IFERROR(IF(INDEX(Tareas!$D:$D,MATCH($D65,Tareas!$A:$A,0))="Sí",IF(I65="","Falta",IF(COUNT(I65)=0,"Revisar",IF(I65&lt;Resumen!$B$3,"Vencida",IF(I65&lt;=Resumen!$B$3+Resumen!$B$4,"Por vencer","Vigente")))),IF(INDEX(Tareas!$D:$D,MATCH($D65,Tareas!$A:$A,0))="No","No aplica","Revisar")),"Revisar")))</f>
        <v/>
      </c>
      <c r="L65" s="5" t="str">
        <f>IF(AND(COUNTA($A65:$D65)=0,K65=""),"",IF(COUNT(Resumen!$B$3:$B$4)&lt;2,"Revisar",IFERROR(IF(INDEX(Tareas!$E:$E,MATCH($D65,Tareas!$A:$A,0))="Sí",IF(K65="","Falta",IF(COUNT(K65)=0,"Revisar",IF(K65&lt;Resumen!$B$3,"Vencida",IF(K65&lt;=Resumen!$B$3+Resumen!$B$4,"Por vencer","Vigente")))),IF(INDEX(Tareas!$E:$E,MATCH($D65,Tareas!$A:$A,0))="No","No aplica","Revisar")),"Revisar")))</f>
        <v/>
      </c>
      <c r="N65" s="5" t="str">
        <f>IF(AND(COUNTA($A65:$D65)=0,M65=""),"",IF(COUNT(Resumen!$B$3:$B$4)&lt;2,"Revisar",IFERROR(IF(INDEX(Tareas!$F:$F,MATCH($D65,Tareas!$A:$A,0))="Sí",IF(M65="","Falta",IF(COUNT(M65)=0,"Revisar",IF(M65&lt;Resumen!$B$3,"Vencida",IF(M65&lt;=Resumen!$B$3+Resumen!$B$4,"Por vencer","Vigente")))),IF(INDEX(Tareas!$F:$F,MATCH($D65,Tareas!$A:$A,0))="No","No aplica","Revisar")),"Revisar")))</f>
        <v/>
      </c>
      <c r="P65" s="5" t="str">
        <f>IF(AND(COUNTA($A65:$D65)=0,O65=""),"",IF(COUNT(Resumen!$B$3:$B$4)&lt;2,"Revisar",IFERROR(IF(INDEX(Tareas!$G:$G,MATCH($D65,Tareas!$A:$A,0))="Sí",IF(O65="","Falta",IF(COUNT(O65)=0,"Revisar",IF(O65&lt;Resumen!$B$3,"Vencida",IF(O65&lt;=Resumen!$B$3+Resumen!$B$4,"Por vencer","Vigente")))),IF(INDEX(Tareas!$G:$G,MATCH($D65,Tareas!$A:$A,0))="No","No aplica","Revisar")),"Revisar")))</f>
        <v/>
      </c>
      <c r="Q65" s="5" t="str">
        <f>IF(COUNTA($A65:$D65)+COUNTIF(E65:P65,"Revisar")=0,"",IF(OR(A65="",B65="",COUNTIF(E65:P65,"Revisar")&gt;0),"Revisar",IF(COUNTIF(E65:P65,"Falta")+COUNTIF(E65:P65,"Vencida")&gt;0,"Con faltantes",IF(COUNTIF(E65:P65,"Por vencer")&gt;0,"Por vencer","Al día"))))</f>
        <v/>
      </c>
    </row>
    <row r="66">
      <c r="F66" s="5" t="str">
        <f>IF(AND(COUNTA($A66:$D66)=0,E66=""),"",IF(COUNT(Resumen!$B$3:$B$4)&lt;2,"Revisar",IFERROR(IF(INDEX(Tareas!$B:$B,MATCH($D66,Tareas!$A:$A,0))="Sí",IF(E66="","Falta",IF(COUNT(E66)=0,"Revisar",IF(E66&lt;Resumen!$B$3,"Vencida",IF(E66&lt;=Resumen!$B$3+Resumen!$B$4,"Por vencer","Vigente")))),IF(INDEX(Tareas!$B:$B,MATCH($D66,Tareas!$A:$A,0))="No","No aplica","Revisar")),"Revisar")))</f>
        <v/>
      </c>
      <c r="H66" s="5" t="str">
        <f>IF(AND(COUNTA($A66:$D66)=0,G66=""),"",IF(COUNT(Resumen!$B$3:$B$4)&lt;2,"Revisar",IFERROR(IF(INDEX(Tareas!$C:$C,MATCH($D66,Tareas!$A:$A,0))="Sí",IF(G66="","Falta",IF(COUNT(G66)=0,"Revisar",IF(G66&lt;Resumen!$B$3,"Vencida",IF(G66&lt;=Resumen!$B$3+Resumen!$B$4,"Por vencer","Vigente")))),IF(INDEX(Tareas!$C:$C,MATCH($D66,Tareas!$A:$A,0))="No","No aplica","Revisar")),"Revisar")))</f>
        <v/>
      </c>
      <c r="J66" s="5" t="str">
        <f>IF(AND(COUNTA($A66:$D66)=0,I66=""),"",IF(COUNT(Resumen!$B$3:$B$4)&lt;2,"Revisar",IFERROR(IF(INDEX(Tareas!$D:$D,MATCH($D66,Tareas!$A:$A,0))="Sí",IF(I66="","Falta",IF(COUNT(I66)=0,"Revisar",IF(I66&lt;Resumen!$B$3,"Vencida",IF(I66&lt;=Resumen!$B$3+Resumen!$B$4,"Por vencer","Vigente")))),IF(INDEX(Tareas!$D:$D,MATCH($D66,Tareas!$A:$A,0))="No","No aplica","Revisar")),"Revisar")))</f>
        <v/>
      </c>
      <c r="L66" s="5" t="str">
        <f>IF(AND(COUNTA($A66:$D66)=0,K66=""),"",IF(COUNT(Resumen!$B$3:$B$4)&lt;2,"Revisar",IFERROR(IF(INDEX(Tareas!$E:$E,MATCH($D66,Tareas!$A:$A,0))="Sí",IF(K66="","Falta",IF(COUNT(K66)=0,"Revisar",IF(K66&lt;Resumen!$B$3,"Vencida",IF(K66&lt;=Resumen!$B$3+Resumen!$B$4,"Por vencer","Vigente")))),IF(INDEX(Tareas!$E:$E,MATCH($D66,Tareas!$A:$A,0))="No","No aplica","Revisar")),"Revisar")))</f>
        <v/>
      </c>
      <c r="N66" s="5" t="str">
        <f>IF(AND(COUNTA($A66:$D66)=0,M66=""),"",IF(COUNT(Resumen!$B$3:$B$4)&lt;2,"Revisar",IFERROR(IF(INDEX(Tareas!$F:$F,MATCH($D66,Tareas!$A:$A,0))="Sí",IF(M66="","Falta",IF(COUNT(M66)=0,"Revisar",IF(M66&lt;Resumen!$B$3,"Vencida",IF(M66&lt;=Resumen!$B$3+Resumen!$B$4,"Por vencer","Vigente")))),IF(INDEX(Tareas!$F:$F,MATCH($D66,Tareas!$A:$A,0))="No","No aplica","Revisar")),"Revisar")))</f>
        <v/>
      </c>
      <c r="P66" s="5" t="str">
        <f>IF(AND(COUNTA($A66:$D66)=0,O66=""),"",IF(COUNT(Resumen!$B$3:$B$4)&lt;2,"Revisar",IFERROR(IF(INDEX(Tareas!$G:$G,MATCH($D66,Tareas!$A:$A,0))="Sí",IF(O66="","Falta",IF(COUNT(O66)=0,"Revisar",IF(O66&lt;Resumen!$B$3,"Vencida",IF(O66&lt;=Resumen!$B$3+Resumen!$B$4,"Por vencer","Vigente")))),IF(INDEX(Tareas!$G:$G,MATCH($D66,Tareas!$A:$A,0))="No","No aplica","Revisar")),"Revisar")))</f>
        <v/>
      </c>
      <c r="Q66" s="5" t="str">
        <f>IF(COUNTA($A66:$D66)+COUNTIF(E66:P66,"Revisar")=0,"",IF(OR(A66="",B66="",COUNTIF(E66:P66,"Revisar")&gt;0),"Revisar",IF(COUNTIF(E66:P66,"Falta")+COUNTIF(E66:P66,"Vencida")&gt;0,"Con faltantes",IF(COUNTIF(E66:P66,"Por vencer")&gt;0,"Por vencer","Al día"))))</f>
        <v/>
      </c>
    </row>
    <row r="67">
      <c r="F67" s="5" t="str">
        <f>IF(AND(COUNTA($A67:$D67)=0,E67=""),"",IF(COUNT(Resumen!$B$3:$B$4)&lt;2,"Revisar",IFERROR(IF(INDEX(Tareas!$B:$B,MATCH($D67,Tareas!$A:$A,0))="Sí",IF(E67="","Falta",IF(COUNT(E67)=0,"Revisar",IF(E67&lt;Resumen!$B$3,"Vencida",IF(E67&lt;=Resumen!$B$3+Resumen!$B$4,"Por vencer","Vigente")))),IF(INDEX(Tareas!$B:$B,MATCH($D67,Tareas!$A:$A,0))="No","No aplica","Revisar")),"Revisar")))</f>
        <v/>
      </c>
      <c r="H67" s="5" t="str">
        <f>IF(AND(COUNTA($A67:$D67)=0,G67=""),"",IF(COUNT(Resumen!$B$3:$B$4)&lt;2,"Revisar",IFERROR(IF(INDEX(Tareas!$C:$C,MATCH($D67,Tareas!$A:$A,0))="Sí",IF(G67="","Falta",IF(COUNT(G67)=0,"Revisar",IF(G67&lt;Resumen!$B$3,"Vencida",IF(G67&lt;=Resumen!$B$3+Resumen!$B$4,"Por vencer","Vigente")))),IF(INDEX(Tareas!$C:$C,MATCH($D67,Tareas!$A:$A,0))="No","No aplica","Revisar")),"Revisar")))</f>
        <v/>
      </c>
      <c r="J67" s="5" t="str">
        <f>IF(AND(COUNTA($A67:$D67)=0,I67=""),"",IF(COUNT(Resumen!$B$3:$B$4)&lt;2,"Revisar",IFERROR(IF(INDEX(Tareas!$D:$D,MATCH($D67,Tareas!$A:$A,0))="Sí",IF(I67="","Falta",IF(COUNT(I67)=0,"Revisar",IF(I67&lt;Resumen!$B$3,"Vencida",IF(I67&lt;=Resumen!$B$3+Resumen!$B$4,"Por vencer","Vigente")))),IF(INDEX(Tareas!$D:$D,MATCH($D67,Tareas!$A:$A,0))="No","No aplica","Revisar")),"Revisar")))</f>
        <v/>
      </c>
      <c r="L67" s="5" t="str">
        <f>IF(AND(COUNTA($A67:$D67)=0,K67=""),"",IF(COUNT(Resumen!$B$3:$B$4)&lt;2,"Revisar",IFERROR(IF(INDEX(Tareas!$E:$E,MATCH($D67,Tareas!$A:$A,0))="Sí",IF(K67="","Falta",IF(COUNT(K67)=0,"Revisar",IF(K67&lt;Resumen!$B$3,"Vencida",IF(K67&lt;=Resumen!$B$3+Resumen!$B$4,"Por vencer","Vigente")))),IF(INDEX(Tareas!$E:$E,MATCH($D67,Tareas!$A:$A,0))="No","No aplica","Revisar")),"Revisar")))</f>
        <v/>
      </c>
      <c r="N67" s="5" t="str">
        <f>IF(AND(COUNTA($A67:$D67)=0,M67=""),"",IF(COUNT(Resumen!$B$3:$B$4)&lt;2,"Revisar",IFERROR(IF(INDEX(Tareas!$F:$F,MATCH($D67,Tareas!$A:$A,0))="Sí",IF(M67="","Falta",IF(COUNT(M67)=0,"Revisar",IF(M67&lt;Resumen!$B$3,"Vencida",IF(M67&lt;=Resumen!$B$3+Resumen!$B$4,"Por vencer","Vigente")))),IF(INDEX(Tareas!$F:$F,MATCH($D67,Tareas!$A:$A,0))="No","No aplica","Revisar")),"Revisar")))</f>
        <v/>
      </c>
      <c r="P67" s="5" t="str">
        <f>IF(AND(COUNTA($A67:$D67)=0,O67=""),"",IF(COUNT(Resumen!$B$3:$B$4)&lt;2,"Revisar",IFERROR(IF(INDEX(Tareas!$G:$G,MATCH($D67,Tareas!$A:$A,0))="Sí",IF(O67="","Falta",IF(COUNT(O67)=0,"Revisar",IF(O67&lt;Resumen!$B$3,"Vencida",IF(O67&lt;=Resumen!$B$3+Resumen!$B$4,"Por vencer","Vigente")))),IF(INDEX(Tareas!$G:$G,MATCH($D67,Tareas!$A:$A,0))="No","No aplica","Revisar")),"Revisar")))</f>
        <v/>
      </c>
      <c r="Q67" s="5" t="str">
        <f>IF(COUNTA($A67:$D67)+COUNTIF(E67:P67,"Revisar")=0,"",IF(OR(A67="",B67="",COUNTIF(E67:P67,"Revisar")&gt;0),"Revisar",IF(COUNTIF(E67:P67,"Falta")+COUNTIF(E67:P67,"Vencida")&gt;0,"Con faltantes",IF(COUNTIF(E67:P67,"Por vencer")&gt;0,"Por vencer","Al día"))))</f>
        <v/>
      </c>
    </row>
    <row r="68">
      <c r="F68" s="5" t="str">
        <f>IF(AND(COUNTA($A68:$D68)=0,E68=""),"",IF(COUNT(Resumen!$B$3:$B$4)&lt;2,"Revisar",IFERROR(IF(INDEX(Tareas!$B:$B,MATCH($D68,Tareas!$A:$A,0))="Sí",IF(E68="","Falta",IF(COUNT(E68)=0,"Revisar",IF(E68&lt;Resumen!$B$3,"Vencida",IF(E68&lt;=Resumen!$B$3+Resumen!$B$4,"Por vencer","Vigente")))),IF(INDEX(Tareas!$B:$B,MATCH($D68,Tareas!$A:$A,0))="No","No aplica","Revisar")),"Revisar")))</f>
        <v/>
      </c>
      <c r="H68" s="5" t="str">
        <f>IF(AND(COUNTA($A68:$D68)=0,G68=""),"",IF(COUNT(Resumen!$B$3:$B$4)&lt;2,"Revisar",IFERROR(IF(INDEX(Tareas!$C:$C,MATCH($D68,Tareas!$A:$A,0))="Sí",IF(G68="","Falta",IF(COUNT(G68)=0,"Revisar",IF(G68&lt;Resumen!$B$3,"Vencida",IF(G68&lt;=Resumen!$B$3+Resumen!$B$4,"Por vencer","Vigente")))),IF(INDEX(Tareas!$C:$C,MATCH($D68,Tareas!$A:$A,0))="No","No aplica","Revisar")),"Revisar")))</f>
        <v/>
      </c>
      <c r="J68" s="5" t="str">
        <f>IF(AND(COUNTA($A68:$D68)=0,I68=""),"",IF(COUNT(Resumen!$B$3:$B$4)&lt;2,"Revisar",IFERROR(IF(INDEX(Tareas!$D:$D,MATCH($D68,Tareas!$A:$A,0))="Sí",IF(I68="","Falta",IF(COUNT(I68)=0,"Revisar",IF(I68&lt;Resumen!$B$3,"Vencida",IF(I68&lt;=Resumen!$B$3+Resumen!$B$4,"Por vencer","Vigente")))),IF(INDEX(Tareas!$D:$D,MATCH($D68,Tareas!$A:$A,0))="No","No aplica","Revisar")),"Revisar")))</f>
        <v/>
      </c>
      <c r="L68" s="5" t="str">
        <f>IF(AND(COUNTA($A68:$D68)=0,K68=""),"",IF(COUNT(Resumen!$B$3:$B$4)&lt;2,"Revisar",IFERROR(IF(INDEX(Tareas!$E:$E,MATCH($D68,Tareas!$A:$A,0))="Sí",IF(K68="","Falta",IF(COUNT(K68)=0,"Revisar",IF(K68&lt;Resumen!$B$3,"Vencida",IF(K68&lt;=Resumen!$B$3+Resumen!$B$4,"Por vencer","Vigente")))),IF(INDEX(Tareas!$E:$E,MATCH($D68,Tareas!$A:$A,0))="No","No aplica","Revisar")),"Revisar")))</f>
        <v/>
      </c>
      <c r="N68" s="5" t="str">
        <f>IF(AND(COUNTA($A68:$D68)=0,M68=""),"",IF(COUNT(Resumen!$B$3:$B$4)&lt;2,"Revisar",IFERROR(IF(INDEX(Tareas!$F:$F,MATCH($D68,Tareas!$A:$A,0))="Sí",IF(M68="","Falta",IF(COUNT(M68)=0,"Revisar",IF(M68&lt;Resumen!$B$3,"Vencida",IF(M68&lt;=Resumen!$B$3+Resumen!$B$4,"Por vencer","Vigente")))),IF(INDEX(Tareas!$F:$F,MATCH($D68,Tareas!$A:$A,0))="No","No aplica","Revisar")),"Revisar")))</f>
        <v/>
      </c>
      <c r="P68" s="5" t="str">
        <f>IF(AND(COUNTA($A68:$D68)=0,O68=""),"",IF(COUNT(Resumen!$B$3:$B$4)&lt;2,"Revisar",IFERROR(IF(INDEX(Tareas!$G:$G,MATCH($D68,Tareas!$A:$A,0))="Sí",IF(O68="","Falta",IF(COUNT(O68)=0,"Revisar",IF(O68&lt;Resumen!$B$3,"Vencida",IF(O68&lt;=Resumen!$B$3+Resumen!$B$4,"Por vencer","Vigente")))),IF(INDEX(Tareas!$G:$G,MATCH($D68,Tareas!$A:$A,0))="No","No aplica","Revisar")),"Revisar")))</f>
        <v/>
      </c>
      <c r="Q68" s="5" t="str">
        <f>IF(COUNTA($A68:$D68)+COUNTIF(E68:P68,"Revisar")=0,"",IF(OR(A68="",B68="",COUNTIF(E68:P68,"Revisar")&gt;0),"Revisar",IF(COUNTIF(E68:P68,"Falta")+COUNTIF(E68:P68,"Vencida")&gt;0,"Con faltantes",IF(COUNTIF(E68:P68,"Por vencer")&gt;0,"Por vencer","Al día"))))</f>
        <v/>
      </c>
    </row>
    <row r="69">
      <c r="F69" s="5" t="str">
        <f>IF(AND(COUNTA($A69:$D69)=0,E69=""),"",IF(COUNT(Resumen!$B$3:$B$4)&lt;2,"Revisar",IFERROR(IF(INDEX(Tareas!$B:$B,MATCH($D69,Tareas!$A:$A,0))="Sí",IF(E69="","Falta",IF(COUNT(E69)=0,"Revisar",IF(E69&lt;Resumen!$B$3,"Vencida",IF(E69&lt;=Resumen!$B$3+Resumen!$B$4,"Por vencer","Vigente")))),IF(INDEX(Tareas!$B:$B,MATCH($D69,Tareas!$A:$A,0))="No","No aplica","Revisar")),"Revisar")))</f>
        <v/>
      </c>
      <c r="H69" s="5" t="str">
        <f>IF(AND(COUNTA($A69:$D69)=0,G69=""),"",IF(COUNT(Resumen!$B$3:$B$4)&lt;2,"Revisar",IFERROR(IF(INDEX(Tareas!$C:$C,MATCH($D69,Tareas!$A:$A,0))="Sí",IF(G69="","Falta",IF(COUNT(G69)=0,"Revisar",IF(G69&lt;Resumen!$B$3,"Vencida",IF(G69&lt;=Resumen!$B$3+Resumen!$B$4,"Por vencer","Vigente")))),IF(INDEX(Tareas!$C:$C,MATCH($D69,Tareas!$A:$A,0))="No","No aplica","Revisar")),"Revisar")))</f>
        <v/>
      </c>
      <c r="J69" s="5" t="str">
        <f>IF(AND(COUNTA($A69:$D69)=0,I69=""),"",IF(COUNT(Resumen!$B$3:$B$4)&lt;2,"Revisar",IFERROR(IF(INDEX(Tareas!$D:$D,MATCH($D69,Tareas!$A:$A,0))="Sí",IF(I69="","Falta",IF(COUNT(I69)=0,"Revisar",IF(I69&lt;Resumen!$B$3,"Vencida",IF(I69&lt;=Resumen!$B$3+Resumen!$B$4,"Por vencer","Vigente")))),IF(INDEX(Tareas!$D:$D,MATCH($D69,Tareas!$A:$A,0))="No","No aplica","Revisar")),"Revisar")))</f>
        <v/>
      </c>
      <c r="L69" s="5" t="str">
        <f>IF(AND(COUNTA($A69:$D69)=0,K69=""),"",IF(COUNT(Resumen!$B$3:$B$4)&lt;2,"Revisar",IFERROR(IF(INDEX(Tareas!$E:$E,MATCH($D69,Tareas!$A:$A,0))="Sí",IF(K69="","Falta",IF(COUNT(K69)=0,"Revisar",IF(K69&lt;Resumen!$B$3,"Vencida",IF(K69&lt;=Resumen!$B$3+Resumen!$B$4,"Por vencer","Vigente")))),IF(INDEX(Tareas!$E:$E,MATCH($D69,Tareas!$A:$A,0))="No","No aplica","Revisar")),"Revisar")))</f>
        <v/>
      </c>
      <c r="N69" s="5" t="str">
        <f>IF(AND(COUNTA($A69:$D69)=0,M69=""),"",IF(COUNT(Resumen!$B$3:$B$4)&lt;2,"Revisar",IFERROR(IF(INDEX(Tareas!$F:$F,MATCH($D69,Tareas!$A:$A,0))="Sí",IF(M69="","Falta",IF(COUNT(M69)=0,"Revisar",IF(M69&lt;Resumen!$B$3,"Vencida",IF(M69&lt;=Resumen!$B$3+Resumen!$B$4,"Por vencer","Vigente")))),IF(INDEX(Tareas!$F:$F,MATCH($D69,Tareas!$A:$A,0))="No","No aplica","Revisar")),"Revisar")))</f>
        <v/>
      </c>
      <c r="P69" s="5" t="str">
        <f>IF(AND(COUNTA($A69:$D69)=0,O69=""),"",IF(COUNT(Resumen!$B$3:$B$4)&lt;2,"Revisar",IFERROR(IF(INDEX(Tareas!$G:$G,MATCH($D69,Tareas!$A:$A,0))="Sí",IF(O69="","Falta",IF(COUNT(O69)=0,"Revisar",IF(O69&lt;Resumen!$B$3,"Vencida",IF(O69&lt;=Resumen!$B$3+Resumen!$B$4,"Por vencer","Vigente")))),IF(INDEX(Tareas!$G:$G,MATCH($D69,Tareas!$A:$A,0))="No","No aplica","Revisar")),"Revisar")))</f>
        <v/>
      </c>
      <c r="Q69" s="5" t="str">
        <f>IF(COUNTA($A69:$D69)+COUNTIF(E69:P69,"Revisar")=0,"",IF(OR(A69="",B69="",COUNTIF(E69:P69,"Revisar")&gt;0),"Revisar",IF(COUNTIF(E69:P69,"Falta")+COUNTIF(E69:P69,"Vencida")&gt;0,"Con faltantes",IF(COUNTIF(E69:P69,"Por vencer")&gt;0,"Por vencer","Al día"))))</f>
        <v/>
      </c>
    </row>
    <row r="70">
      <c r="F70" s="5" t="str">
        <f>IF(AND(COUNTA($A70:$D70)=0,E70=""),"",IF(COUNT(Resumen!$B$3:$B$4)&lt;2,"Revisar",IFERROR(IF(INDEX(Tareas!$B:$B,MATCH($D70,Tareas!$A:$A,0))="Sí",IF(E70="","Falta",IF(COUNT(E70)=0,"Revisar",IF(E70&lt;Resumen!$B$3,"Vencida",IF(E70&lt;=Resumen!$B$3+Resumen!$B$4,"Por vencer","Vigente")))),IF(INDEX(Tareas!$B:$B,MATCH($D70,Tareas!$A:$A,0))="No","No aplica","Revisar")),"Revisar")))</f>
        <v/>
      </c>
      <c r="H70" s="5" t="str">
        <f>IF(AND(COUNTA($A70:$D70)=0,G70=""),"",IF(COUNT(Resumen!$B$3:$B$4)&lt;2,"Revisar",IFERROR(IF(INDEX(Tareas!$C:$C,MATCH($D70,Tareas!$A:$A,0))="Sí",IF(G70="","Falta",IF(COUNT(G70)=0,"Revisar",IF(G70&lt;Resumen!$B$3,"Vencida",IF(G70&lt;=Resumen!$B$3+Resumen!$B$4,"Por vencer","Vigente")))),IF(INDEX(Tareas!$C:$C,MATCH($D70,Tareas!$A:$A,0))="No","No aplica","Revisar")),"Revisar")))</f>
        <v/>
      </c>
      <c r="J70" s="5" t="str">
        <f>IF(AND(COUNTA($A70:$D70)=0,I70=""),"",IF(COUNT(Resumen!$B$3:$B$4)&lt;2,"Revisar",IFERROR(IF(INDEX(Tareas!$D:$D,MATCH($D70,Tareas!$A:$A,0))="Sí",IF(I70="","Falta",IF(COUNT(I70)=0,"Revisar",IF(I70&lt;Resumen!$B$3,"Vencida",IF(I70&lt;=Resumen!$B$3+Resumen!$B$4,"Por vencer","Vigente")))),IF(INDEX(Tareas!$D:$D,MATCH($D70,Tareas!$A:$A,0))="No","No aplica","Revisar")),"Revisar")))</f>
        <v/>
      </c>
      <c r="L70" s="5" t="str">
        <f>IF(AND(COUNTA($A70:$D70)=0,K70=""),"",IF(COUNT(Resumen!$B$3:$B$4)&lt;2,"Revisar",IFERROR(IF(INDEX(Tareas!$E:$E,MATCH($D70,Tareas!$A:$A,0))="Sí",IF(K70="","Falta",IF(COUNT(K70)=0,"Revisar",IF(K70&lt;Resumen!$B$3,"Vencida",IF(K70&lt;=Resumen!$B$3+Resumen!$B$4,"Por vencer","Vigente")))),IF(INDEX(Tareas!$E:$E,MATCH($D70,Tareas!$A:$A,0))="No","No aplica","Revisar")),"Revisar")))</f>
        <v/>
      </c>
      <c r="N70" s="5" t="str">
        <f>IF(AND(COUNTA($A70:$D70)=0,M70=""),"",IF(COUNT(Resumen!$B$3:$B$4)&lt;2,"Revisar",IFERROR(IF(INDEX(Tareas!$F:$F,MATCH($D70,Tareas!$A:$A,0))="Sí",IF(M70="","Falta",IF(COUNT(M70)=0,"Revisar",IF(M70&lt;Resumen!$B$3,"Vencida",IF(M70&lt;=Resumen!$B$3+Resumen!$B$4,"Por vencer","Vigente")))),IF(INDEX(Tareas!$F:$F,MATCH($D70,Tareas!$A:$A,0))="No","No aplica","Revisar")),"Revisar")))</f>
        <v/>
      </c>
      <c r="P70" s="5" t="str">
        <f>IF(AND(COUNTA($A70:$D70)=0,O70=""),"",IF(COUNT(Resumen!$B$3:$B$4)&lt;2,"Revisar",IFERROR(IF(INDEX(Tareas!$G:$G,MATCH($D70,Tareas!$A:$A,0))="Sí",IF(O70="","Falta",IF(COUNT(O70)=0,"Revisar",IF(O70&lt;Resumen!$B$3,"Vencida",IF(O70&lt;=Resumen!$B$3+Resumen!$B$4,"Por vencer","Vigente")))),IF(INDEX(Tareas!$G:$G,MATCH($D70,Tareas!$A:$A,0))="No","No aplica","Revisar")),"Revisar")))</f>
        <v/>
      </c>
      <c r="Q70" s="5" t="str">
        <f>IF(COUNTA($A70:$D70)+COUNTIF(E70:P70,"Revisar")=0,"",IF(OR(A70="",B70="",COUNTIF(E70:P70,"Revisar")&gt;0),"Revisar",IF(COUNTIF(E70:P70,"Falta")+COUNTIF(E70:P70,"Vencida")&gt;0,"Con faltantes",IF(COUNTIF(E70:P70,"Por vencer")&gt;0,"Por vencer","Al día"))))</f>
        <v/>
      </c>
    </row>
    <row r="71">
      <c r="F71" s="5" t="str">
        <f>IF(AND(COUNTA($A71:$D71)=0,E71=""),"",IF(COUNT(Resumen!$B$3:$B$4)&lt;2,"Revisar",IFERROR(IF(INDEX(Tareas!$B:$B,MATCH($D71,Tareas!$A:$A,0))="Sí",IF(E71="","Falta",IF(COUNT(E71)=0,"Revisar",IF(E71&lt;Resumen!$B$3,"Vencida",IF(E71&lt;=Resumen!$B$3+Resumen!$B$4,"Por vencer","Vigente")))),IF(INDEX(Tareas!$B:$B,MATCH($D71,Tareas!$A:$A,0))="No","No aplica","Revisar")),"Revisar")))</f>
        <v/>
      </c>
      <c r="H71" s="5" t="str">
        <f>IF(AND(COUNTA($A71:$D71)=0,G71=""),"",IF(COUNT(Resumen!$B$3:$B$4)&lt;2,"Revisar",IFERROR(IF(INDEX(Tareas!$C:$C,MATCH($D71,Tareas!$A:$A,0))="Sí",IF(G71="","Falta",IF(COUNT(G71)=0,"Revisar",IF(G71&lt;Resumen!$B$3,"Vencida",IF(G71&lt;=Resumen!$B$3+Resumen!$B$4,"Por vencer","Vigente")))),IF(INDEX(Tareas!$C:$C,MATCH($D71,Tareas!$A:$A,0))="No","No aplica","Revisar")),"Revisar")))</f>
        <v/>
      </c>
      <c r="J71" s="5" t="str">
        <f>IF(AND(COUNTA($A71:$D71)=0,I71=""),"",IF(COUNT(Resumen!$B$3:$B$4)&lt;2,"Revisar",IFERROR(IF(INDEX(Tareas!$D:$D,MATCH($D71,Tareas!$A:$A,0))="Sí",IF(I71="","Falta",IF(COUNT(I71)=0,"Revisar",IF(I71&lt;Resumen!$B$3,"Vencida",IF(I71&lt;=Resumen!$B$3+Resumen!$B$4,"Por vencer","Vigente")))),IF(INDEX(Tareas!$D:$D,MATCH($D71,Tareas!$A:$A,0))="No","No aplica","Revisar")),"Revisar")))</f>
        <v/>
      </c>
      <c r="L71" s="5" t="str">
        <f>IF(AND(COUNTA($A71:$D71)=0,K71=""),"",IF(COUNT(Resumen!$B$3:$B$4)&lt;2,"Revisar",IFERROR(IF(INDEX(Tareas!$E:$E,MATCH($D71,Tareas!$A:$A,0))="Sí",IF(K71="","Falta",IF(COUNT(K71)=0,"Revisar",IF(K71&lt;Resumen!$B$3,"Vencida",IF(K71&lt;=Resumen!$B$3+Resumen!$B$4,"Por vencer","Vigente")))),IF(INDEX(Tareas!$E:$E,MATCH($D71,Tareas!$A:$A,0))="No","No aplica","Revisar")),"Revisar")))</f>
        <v/>
      </c>
      <c r="N71" s="5" t="str">
        <f>IF(AND(COUNTA($A71:$D71)=0,M71=""),"",IF(COUNT(Resumen!$B$3:$B$4)&lt;2,"Revisar",IFERROR(IF(INDEX(Tareas!$F:$F,MATCH($D71,Tareas!$A:$A,0))="Sí",IF(M71="","Falta",IF(COUNT(M71)=0,"Revisar",IF(M71&lt;Resumen!$B$3,"Vencida",IF(M71&lt;=Resumen!$B$3+Resumen!$B$4,"Por vencer","Vigente")))),IF(INDEX(Tareas!$F:$F,MATCH($D71,Tareas!$A:$A,0))="No","No aplica","Revisar")),"Revisar")))</f>
        <v/>
      </c>
      <c r="P71" s="5" t="str">
        <f>IF(AND(COUNTA($A71:$D71)=0,O71=""),"",IF(COUNT(Resumen!$B$3:$B$4)&lt;2,"Revisar",IFERROR(IF(INDEX(Tareas!$G:$G,MATCH($D71,Tareas!$A:$A,0))="Sí",IF(O71="","Falta",IF(COUNT(O71)=0,"Revisar",IF(O71&lt;Resumen!$B$3,"Vencida",IF(O71&lt;=Resumen!$B$3+Resumen!$B$4,"Por vencer","Vigente")))),IF(INDEX(Tareas!$G:$G,MATCH($D71,Tareas!$A:$A,0))="No","No aplica","Revisar")),"Revisar")))</f>
        <v/>
      </c>
      <c r="Q71" s="5" t="str">
        <f>IF(COUNTA($A71:$D71)+COUNTIF(E71:P71,"Revisar")=0,"",IF(OR(A71="",B71="",COUNTIF(E71:P71,"Revisar")&gt;0),"Revisar",IF(COUNTIF(E71:P71,"Falta")+COUNTIF(E71:P71,"Vencida")&gt;0,"Con faltantes",IF(COUNTIF(E71:P71,"Por vencer")&gt;0,"Por vencer","Al día"))))</f>
        <v/>
      </c>
    </row>
    <row r="72">
      <c r="F72" s="5" t="str">
        <f>IF(AND(COUNTA($A72:$D72)=0,E72=""),"",IF(COUNT(Resumen!$B$3:$B$4)&lt;2,"Revisar",IFERROR(IF(INDEX(Tareas!$B:$B,MATCH($D72,Tareas!$A:$A,0))="Sí",IF(E72="","Falta",IF(COUNT(E72)=0,"Revisar",IF(E72&lt;Resumen!$B$3,"Vencida",IF(E72&lt;=Resumen!$B$3+Resumen!$B$4,"Por vencer","Vigente")))),IF(INDEX(Tareas!$B:$B,MATCH($D72,Tareas!$A:$A,0))="No","No aplica","Revisar")),"Revisar")))</f>
        <v/>
      </c>
      <c r="H72" s="5" t="str">
        <f>IF(AND(COUNTA($A72:$D72)=0,G72=""),"",IF(COUNT(Resumen!$B$3:$B$4)&lt;2,"Revisar",IFERROR(IF(INDEX(Tareas!$C:$C,MATCH($D72,Tareas!$A:$A,0))="Sí",IF(G72="","Falta",IF(COUNT(G72)=0,"Revisar",IF(G72&lt;Resumen!$B$3,"Vencida",IF(G72&lt;=Resumen!$B$3+Resumen!$B$4,"Por vencer","Vigente")))),IF(INDEX(Tareas!$C:$C,MATCH($D72,Tareas!$A:$A,0))="No","No aplica","Revisar")),"Revisar")))</f>
        <v/>
      </c>
      <c r="J72" s="5" t="str">
        <f>IF(AND(COUNTA($A72:$D72)=0,I72=""),"",IF(COUNT(Resumen!$B$3:$B$4)&lt;2,"Revisar",IFERROR(IF(INDEX(Tareas!$D:$D,MATCH($D72,Tareas!$A:$A,0))="Sí",IF(I72="","Falta",IF(COUNT(I72)=0,"Revisar",IF(I72&lt;Resumen!$B$3,"Vencida",IF(I72&lt;=Resumen!$B$3+Resumen!$B$4,"Por vencer","Vigente")))),IF(INDEX(Tareas!$D:$D,MATCH($D72,Tareas!$A:$A,0))="No","No aplica","Revisar")),"Revisar")))</f>
        <v/>
      </c>
      <c r="L72" s="5" t="str">
        <f>IF(AND(COUNTA($A72:$D72)=0,K72=""),"",IF(COUNT(Resumen!$B$3:$B$4)&lt;2,"Revisar",IFERROR(IF(INDEX(Tareas!$E:$E,MATCH($D72,Tareas!$A:$A,0))="Sí",IF(K72="","Falta",IF(COUNT(K72)=0,"Revisar",IF(K72&lt;Resumen!$B$3,"Vencida",IF(K72&lt;=Resumen!$B$3+Resumen!$B$4,"Por vencer","Vigente")))),IF(INDEX(Tareas!$E:$E,MATCH($D72,Tareas!$A:$A,0))="No","No aplica","Revisar")),"Revisar")))</f>
        <v/>
      </c>
      <c r="N72" s="5" t="str">
        <f>IF(AND(COUNTA($A72:$D72)=0,M72=""),"",IF(COUNT(Resumen!$B$3:$B$4)&lt;2,"Revisar",IFERROR(IF(INDEX(Tareas!$F:$F,MATCH($D72,Tareas!$A:$A,0))="Sí",IF(M72="","Falta",IF(COUNT(M72)=0,"Revisar",IF(M72&lt;Resumen!$B$3,"Vencida",IF(M72&lt;=Resumen!$B$3+Resumen!$B$4,"Por vencer","Vigente")))),IF(INDEX(Tareas!$F:$F,MATCH($D72,Tareas!$A:$A,0))="No","No aplica","Revisar")),"Revisar")))</f>
        <v/>
      </c>
      <c r="P72" s="5" t="str">
        <f>IF(AND(COUNTA($A72:$D72)=0,O72=""),"",IF(COUNT(Resumen!$B$3:$B$4)&lt;2,"Revisar",IFERROR(IF(INDEX(Tareas!$G:$G,MATCH($D72,Tareas!$A:$A,0))="Sí",IF(O72="","Falta",IF(COUNT(O72)=0,"Revisar",IF(O72&lt;Resumen!$B$3,"Vencida",IF(O72&lt;=Resumen!$B$3+Resumen!$B$4,"Por vencer","Vigente")))),IF(INDEX(Tareas!$G:$G,MATCH($D72,Tareas!$A:$A,0))="No","No aplica","Revisar")),"Revisar")))</f>
        <v/>
      </c>
      <c r="Q72" s="5" t="str">
        <f>IF(COUNTA($A72:$D72)+COUNTIF(E72:P72,"Revisar")=0,"",IF(OR(A72="",B72="",COUNTIF(E72:P72,"Revisar")&gt;0),"Revisar",IF(COUNTIF(E72:P72,"Falta")+COUNTIF(E72:P72,"Vencida")&gt;0,"Con faltantes",IF(COUNTIF(E72:P72,"Por vencer")&gt;0,"Por vencer","Al día"))))</f>
        <v/>
      </c>
    </row>
    <row r="73">
      <c r="F73" s="5" t="str">
        <f>IF(AND(COUNTA($A73:$D73)=0,E73=""),"",IF(COUNT(Resumen!$B$3:$B$4)&lt;2,"Revisar",IFERROR(IF(INDEX(Tareas!$B:$B,MATCH($D73,Tareas!$A:$A,0))="Sí",IF(E73="","Falta",IF(COUNT(E73)=0,"Revisar",IF(E73&lt;Resumen!$B$3,"Vencida",IF(E73&lt;=Resumen!$B$3+Resumen!$B$4,"Por vencer","Vigente")))),IF(INDEX(Tareas!$B:$B,MATCH($D73,Tareas!$A:$A,0))="No","No aplica","Revisar")),"Revisar")))</f>
        <v/>
      </c>
      <c r="H73" s="5" t="str">
        <f>IF(AND(COUNTA($A73:$D73)=0,G73=""),"",IF(COUNT(Resumen!$B$3:$B$4)&lt;2,"Revisar",IFERROR(IF(INDEX(Tareas!$C:$C,MATCH($D73,Tareas!$A:$A,0))="Sí",IF(G73="","Falta",IF(COUNT(G73)=0,"Revisar",IF(G73&lt;Resumen!$B$3,"Vencida",IF(G73&lt;=Resumen!$B$3+Resumen!$B$4,"Por vencer","Vigente")))),IF(INDEX(Tareas!$C:$C,MATCH($D73,Tareas!$A:$A,0))="No","No aplica","Revisar")),"Revisar")))</f>
        <v/>
      </c>
      <c r="J73" s="5" t="str">
        <f>IF(AND(COUNTA($A73:$D73)=0,I73=""),"",IF(COUNT(Resumen!$B$3:$B$4)&lt;2,"Revisar",IFERROR(IF(INDEX(Tareas!$D:$D,MATCH($D73,Tareas!$A:$A,0))="Sí",IF(I73="","Falta",IF(COUNT(I73)=0,"Revisar",IF(I73&lt;Resumen!$B$3,"Vencida",IF(I73&lt;=Resumen!$B$3+Resumen!$B$4,"Por vencer","Vigente")))),IF(INDEX(Tareas!$D:$D,MATCH($D73,Tareas!$A:$A,0))="No","No aplica","Revisar")),"Revisar")))</f>
        <v/>
      </c>
      <c r="L73" s="5" t="str">
        <f>IF(AND(COUNTA($A73:$D73)=0,K73=""),"",IF(COUNT(Resumen!$B$3:$B$4)&lt;2,"Revisar",IFERROR(IF(INDEX(Tareas!$E:$E,MATCH($D73,Tareas!$A:$A,0))="Sí",IF(K73="","Falta",IF(COUNT(K73)=0,"Revisar",IF(K73&lt;Resumen!$B$3,"Vencida",IF(K73&lt;=Resumen!$B$3+Resumen!$B$4,"Por vencer","Vigente")))),IF(INDEX(Tareas!$E:$E,MATCH($D73,Tareas!$A:$A,0))="No","No aplica","Revisar")),"Revisar")))</f>
        <v/>
      </c>
      <c r="N73" s="5" t="str">
        <f>IF(AND(COUNTA($A73:$D73)=0,M73=""),"",IF(COUNT(Resumen!$B$3:$B$4)&lt;2,"Revisar",IFERROR(IF(INDEX(Tareas!$F:$F,MATCH($D73,Tareas!$A:$A,0))="Sí",IF(M73="","Falta",IF(COUNT(M73)=0,"Revisar",IF(M73&lt;Resumen!$B$3,"Vencida",IF(M73&lt;=Resumen!$B$3+Resumen!$B$4,"Por vencer","Vigente")))),IF(INDEX(Tareas!$F:$F,MATCH($D73,Tareas!$A:$A,0))="No","No aplica","Revisar")),"Revisar")))</f>
        <v/>
      </c>
      <c r="P73" s="5" t="str">
        <f>IF(AND(COUNTA($A73:$D73)=0,O73=""),"",IF(COUNT(Resumen!$B$3:$B$4)&lt;2,"Revisar",IFERROR(IF(INDEX(Tareas!$G:$G,MATCH($D73,Tareas!$A:$A,0))="Sí",IF(O73="","Falta",IF(COUNT(O73)=0,"Revisar",IF(O73&lt;Resumen!$B$3,"Vencida",IF(O73&lt;=Resumen!$B$3+Resumen!$B$4,"Por vencer","Vigente")))),IF(INDEX(Tareas!$G:$G,MATCH($D73,Tareas!$A:$A,0))="No","No aplica","Revisar")),"Revisar")))</f>
        <v/>
      </c>
      <c r="Q73" s="5" t="str">
        <f>IF(COUNTA($A73:$D73)+COUNTIF(E73:P73,"Revisar")=0,"",IF(OR(A73="",B73="",COUNTIF(E73:P73,"Revisar")&gt;0),"Revisar",IF(COUNTIF(E73:P73,"Falta")+COUNTIF(E73:P73,"Vencida")&gt;0,"Con faltantes",IF(COUNTIF(E73:P73,"Por vencer")&gt;0,"Por vencer","Al día"))))</f>
        <v/>
      </c>
    </row>
    <row r="74">
      <c r="F74" s="5" t="str">
        <f>IF(AND(COUNTA($A74:$D74)=0,E74=""),"",IF(COUNT(Resumen!$B$3:$B$4)&lt;2,"Revisar",IFERROR(IF(INDEX(Tareas!$B:$B,MATCH($D74,Tareas!$A:$A,0))="Sí",IF(E74="","Falta",IF(COUNT(E74)=0,"Revisar",IF(E74&lt;Resumen!$B$3,"Vencida",IF(E74&lt;=Resumen!$B$3+Resumen!$B$4,"Por vencer","Vigente")))),IF(INDEX(Tareas!$B:$B,MATCH($D74,Tareas!$A:$A,0))="No","No aplica","Revisar")),"Revisar")))</f>
        <v/>
      </c>
      <c r="H74" s="5" t="str">
        <f>IF(AND(COUNTA($A74:$D74)=0,G74=""),"",IF(COUNT(Resumen!$B$3:$B$4)&lt;2,"Revisar",IFERROR(IF(INDEX(Tareas!$C:$C,MATCH($D74,Tareas!$A:$A,0))="Sí",IF(G74="","Falta",IF(COUNT(G74)=0,"Revisar",IF(G74&lt;Resumen!$B$3,"Vencida",IF(G74&lt;=Resumen!$B$3+Resumen!$B$4,"Por vencer","Vigente")))),IF(INDEX(Tareas!$C:$C,MATCH($D74,Tareas!$A:$A,0))="No","No aplica","Revisar")),"Revisar")))</f>
        <v/>
      </c>
      <c r="J74" s="5" t="str">
        <f>IF(AND(COUNTA($A74:$D74)=0,I74=""),"",IF(COUNT(Resumen!$B$3:$B$4)&lt;2,"Revisar",IFERROR(IF(INDEX(Tareas!$D:$D,MATCH($D74,Tareas!$A:$A,0))="Sí",IF(I74="","Falta",IF(COUNT(I74)=0,"Revisar",IF(I74&lt;Resumen!$B$3,"Vencida",IF(I74&lt;=Resumen!$B$3+Resumen!$B$4,"Por vencer","Vigente")))),IF(INDEX(Tareas!$D:$D,MATCH($D74,Tareas!$A:$A,0))="No","No aplica","Revisar")),"Revisar")))</f>
        <v/>
      </c>
      <c r="L74" s="5" t="str">
        <f>IF(AND(COUNTA($A74:$D74)=0,K74=""),"",IF(COUNT(Resumen!$B$3:$B$4)&lt;2,"Revisar",IFERROR(IF(INDEX(Tareas!$E:$E,MATCH($D74,Tareas!$A:$A,0))="Sí",IF(K74="","Falta",IF(COUNT(K74)=0,"Revisar",IF(K74&lt;Resumen!$B$3,"Vencida",IF(K74&lt;=Resumen!$B$3+Resumen!$B$4,"Por vencer","Vigente")))),IF(INDEX(Tareas!$E:$E,MATCH($D74,Tareas!$A:$A,0))="No","No aplica","Revisar")),"Revisar")))</f>
        <v/>
      </c>
      <c r="N74" s="5" t="str">
        <f>IF(AND(COUNTA($A74:$D74)=0,M74=""),"",IF(COUNT(Resumen!$B$3:$B$4)&lt;2,"Revisar",IFERROR(IF(INDEX(Tareas!$F:$F,MATCH($D74,Tareas!$A:$A,0))="Sí",IF(M74="","Falta",IF(COUNT(M74)=0,"Revisar",IF(M74&lt;Resumen!$B$3,"Vencida",IF(M74&lt;=Resumen!$B$3+Resumen!$B$4,"Por vencer","Vigente")))),IF(INDEX(Tareas!$F:$F,MATCH($D74,Tareas!$A:$A,0))="No","No aplica","Revisar")),"Revisar")))</f>
        <v/>
      </c>
      <c r="P74" s="5" t="str">
        <f>IF(AND(COUNTA($A74:$D74)=0,O74=""),"",IF(COUNT(Resumen!$B$3:$B$4)&lt;2,"Revisar",IFERROR(IF(INDEX(Tareas!$G:$G,MATCH($D74,Tareas!$A:$A,0))="Sí",IF(O74="","Falta",IF(COUNT(O74)=0,"Revisar",IF(O74&lt;Resumen!$B$3,"Vencida",IF(O74&lt;=Resumen!$B$3+Resumen!$B$4,"Por vencer","Vigente")))),IF(INDEX(Tareas!$G:$G,MATCH($D74,Tareas!$A:$A,0))="No","No aplica","Revisar")),"Revisar")))</f>
        <v/>
      </c>
      <c r="Q74" s="5" t="str">
        <f>IF(COUNTA($A74:$D74)+COUNTIF(E74:P74,"Revisar")=0,"",IF(OR(A74="",B74="",COUNTIF(E74:P74,"Revisar")&gt;0),"Revisar",IF(COUNTIF(E74:P74,"Falta")+COUNTIF(E74:P74,"Vencida")&gt;0,"Con faltantes",IF(COUNTIF(E74:P74,"Por vencer")&gt;0,"Por vencer","Al día"))))</f>
        <v/>
      </c>
    </row>
    <row r="75">
      <c r="F75" s="5" t="str">
        <f>IF(AND(COUNTA($A75:$D75)=0,E75=""),"",IF(COUNT(Resumen!$B$3:$B$4)&lt;2,"Revisar",IFERROR(IF(INDEX(Tareas!$B:$B,MATCH($D75,Tareas!$A:$A,0))="Sí",IF(E75="","Falta",IF(COUNT(E75)=0,"Revisar",IF(E75&lt;Resumen!$B$3,"Vencida",IF(E75&lt;=Resumen!$B$3+Resumen!$B$4,"Por vencer","Vigente")))),IF(INDEX(Tareas!$B:$B,MATCH($D75,Tareas!$A:$A,0))="No","No aplica","Revisar")),"Revisar")))</f>
        <v/>
      </c>
      <c r="H75" s="5" t="str">
        <f>IF(AND(COUNTA($A75:$D75)=0,G75=""),"",IF(COUNT(Resumen!$B$3:$B$4)&lt;2,"Revisar",IFERROR(IF(INDEX(Tareas!$C:$C,MATCH($D75,Tareas!$A:$A,0))="Sí",IF(G75="","Falta",IF(COUNT(G75)=0,"Revisar",IF(G75&lt;Resumen!$B$3,"Vencida",IF(G75&lt;=Resumen!$B$3+Resumen!$B$4,"Por vencer","Vigente")))),IF(INDEX(Tareas!$C:$C,MATCH($D75,Tareas!$A:$A,0))="No","No aplica","Revisar")),"Revisar")))</f>
        <v/>
      </c>
      <c r="J75" s="5" t="str">
        <f>IF(AND(COUNTA($A75:$D75)=0,I75=""),"",IF(COUNT(Resumen!$B$3:$B$4)&lt;2,"Revisar",IFERROR(IF(INDEX(Tareas!$D:$D,MATCH($D75,Tareas!$A:$A,0))="Sí",IF(I75="","Falta",IF(COUNT(I75)=0,"Revisar",IF(I75&lt;Resumen!$B$3,"Vencida",IF(I75&lt;=Resumen!$B$3+Resumen!$B$4,"Por vencer","Vigente")))),IF(INDEX(Tareas!$D:$D,MATCH($D75,Tareas!$A:$A,0))="No","No aplica","Revisar")),"Revisar")))</f>
        <v/>
      </c>
      <c r="L75" s="5" t="str">
        <f>IF(AND(COUNTA($A75:$D75)=0,K75=""),"",IF(COUNT(Resumen!$B$3:$B$4)&lt;2,"Revisar",IFERROR(IF(INDEX(Tareas!$E:$E,MATCH($D75,Tareas!$A:$A,0))="Sí",IF(K75="","Falta",IF(COUNT(K75)=0,"Revisar",IF(K75&lt;Resumen!$B$3,"Vencida",IF(K75&lt;=Resumen!$B$3+Resumen!$B$4,"Por vencer","Vigente")))),IF(INDEX(Tareas!$E:$E,MATCH($D75,Tareas!$A:$A,0))="No","No aplica","Revisar")),"Revisar")))</f>
        <v/>
      </c>
      <c r="N75" s="5" t="str">
        <f>IF(AND(COUNTA($A75:$D75)=0,M75=""),"",IF(COUNT(Resumen!$B$3:$B$4)&lt;2,"Revisar",IFERROR(IF(INDEX(Tareas!$F:$F,MATCH($D75,Tareas!$A:$A,0))="Sí",IF(M75="","Falta",IF(COUNT(M75)=0,"Revisar",IF(M75&lt;Resumen!$B$3,"Vencida",IF(M75&lt;=Resumen!$B$3+Resumen!$B$4,"Por vencer","Vigente")))),IF(INDEX(Tareas!$F:$F,MATCH($D75,Tareas!$A:$A,0))="No","No aplica","Revisar")),"Revisar")))</f>
        <v/>
      </c>
      <c r="P75" s="5" t="str">
        <f>IF(AND(COUNTA($A75:$D75)=0,O75=""),"",IF(COUNT(Resumen!$B$3:$B$4)&lt;2,"Revisar",IFERROR(IF(INDEX(Tareas!$G:$G,MATCH($D75,Tareas!$A:$A,0))="Sí",IF(O75="","Falta",IF(COUNT(O75)=0,"Revisar",IF(O75&lt;Resumen!$B$3,"Vencida",IF(O75&lt;=Resumen!$B$3+Resumen!$B$4,"Por vencer","Vigente")))),IF(INDEX(Tareas!$G:$G,MATCH($D75,Tareas!$A:$A,0))="No","No aplica","Revisar")),"Revisar")))</f>
        <v/>
      </c>
      <c r="Q75" s="5" t="str">
        <f>IF(COUNTA($A75:$D75)+COUNTIF(E75:P75,"Revisar")=0,"",IF(OR(A75="",B75="",COUNTIF(E75:P75,"Revisar")&gt;0),"Revisar",IF(COUNTIF(E75:P75,"Falta")+COUNTIF(E75:P75,"Vencida")&gt;0,"Con faltantes",IF(COUNTIF(E75:P75,"Por vencer")&gt;0,"Por vencer","Al día"))))</f>
        <v/>
      </c>
    </row>
    <row r="76">
      <c r="F76" s="5" t="str">
        <f>IF(AND(COUNTA($A76:$D76)=0,E76=""),"",IF(COUNT(Resumen!$B$3:$B$4)&lt;2,"Revisar",IFERROR(IF(INDEX(Tareas!$B:$B,MATCH($D76,Tareas!$A:$A,0))="Sí",IF(E76="","Falta",IF(COUNT(E76)=0,"Revisar",IF(E76&lt;Resumen!$B$3,"Vencida",IF(E76&lt;=Resumen!$B$3+Resumen!$B$4,"Por vencer","Vigente")))),IF(INDEX(Tareas!$B:$B,MATCH($D76,Tareas!$A:$A,0))="No","No aplica","Revisar")),"Revisar")))</f>
        <v/>
      </c>
      <c r="H76" s="5" t="str">
        <f>IF(AND(COUNTA($A76:$D76)=0,G76=""),"",IF(COUNT(Resumen!$B$3:$B$4)&lt;2,"Revisar",IFERROR(IF(INDEX(Tareas!$C:$C,MATCH($D76,Tareas!$A:$A,0))="Sí",IF(G76="","Falta",IF(COUNT(G76)=0,"Revisar",IF(G76&lt;Resumen!$B$3,"Vencida",IF(G76&lt;=Resumen!$B$3+Resumen!$B$4,"Por vencer","Vigente")))),IF(INDEX(Tareas!$C:$C,MATCH($D76,Tareas!$A:$A,0))="No","No aplica","Revisar")),"Revisar")))</f>
        <v/>
      </c>
      <c r="J76" s="5" t="str">
        <f>IF(AND(COUNTA($A76:$D76)=0,I76=""),"",IF(COUNT(Resumen!$B$3:$B$4)&lt;2,"Revisar",IFERROR(IF(INDEX(Tareas!$D:$D,MATCH($D76,Tareas!$A:$A,0))="Sí",IF(I76="","Falta",IF(COUNT(I76)=0,"Revisar",IF(I76&lt;Resumen!$B$3,"Vencida",IF(I76&lt;=Resumen!$B$3+Resumen!$B$4,"Por vencer","Vigente")))),IF(INDEX(Tareas!$D:$D,MATCH($D76,Tareas!$A:$A,0))="No","No aplica","Revisar")),"Revisar")))</f>
        <v/>
      </c>
      <c r="L76" s="5" t="str">
        <f>IF(AND(COUNTA($A76:$D76)=0,K76=""),"",IF(COUNT(Resumen!$B$3:$B$4)&lt;2,"Revisar",IFERROR(IF(INDEX(Tareas!$E:$E,MATCH($D76,Tareas!$A:$A,0))="Sí",IF(K76="","Falta",IF(COUNT(K76)=0,"Revisar",IF(K76&lt;Resumen!$B$3,"Vencida",IF(K76&lt;=Resumen!$B$3+Resumen!$B$4,"Por vencer","Vigente")))),IF(INDEX(Tareas!$E:$E,MATCH($D76,Tareas!$A:$A,0))="No","No aplica","Revisar")),"Revisar")))</f>
        <v/>
      </c>
      <c r="N76" s="5" t="str">
        <f>IF(AND(COUNTA($A76:$D76)=0,M76=""),"",IF(COUNT(Resumen!$B$3:$B$4)&lt;2,"Revisar",IFERROR(IF(INDEX(Tareas!$F:$F,MATCH($D76,Tareas!$A:$A,0))="Sí",IF(M76="","Falta",IF(COUNT(M76)=0,"Revisar",IF(M76&lt;Resumen!$B$3,"Vencida",IF(M76&lt;=Resumen!$B$3+Resumen!$B$4,"Por vencer","Vigente")))),IF(INDEX(Tareas!$F:$F,MATCH($D76,Tareas!$A:$A,0))="No","No aplica","Revisar")),"Revisar")))</f>
        <v/>
      </c>
      <c r="P76" s="5" t="str">
        <f>IF(AND(COUNTA($A76:$D76)=0,O76=""),"",IF(COUNT(Resumen!$B$3:$B$4)&lt;2,"Revisar",IFERROR(IF(INDEX(Tareas!$G:$G,MATCH($D76,Tareas!$A:$A,0))="Sí",IF(O76="","Falta",IF(COUNT(O76)=0,"Revisar",IF(O76&lt;Resumen!$B$3,"Vencida",IF(O76&lt;=Resumen!$B$3+Resumen!$B$4,"Por vencer","Vigente")))),IF(INDEX(Tareas!$G:$G,MATCH($D76,Tareas!$A:$A,0))="No","No aplica","Revisar")),"Revisar")))</f>
        <v/>
      </c>
      <c r="Q76" s="5" t="str">
        <f>IF(COUNTA($A76:$D76)+COUNTIF(E76:P76,"Revisar")=0,"",IF(OR(A76="",B76="",COUNTIF(E76:P76,"Revisar")&gt;0),"Revisar",IF(COUNTIF(E76:P76,"Falta")+COUNTIF(E76:P76,"Vencida")&gt;0,"Con faltantes",IF(COUNTIF(E76:P76,"Por vencer")&gt;0,"Por vencer","Al día"))))</f>
        <v/>
      </c>
    </row>
    <row r="77">
      <c r="F77" s="5" t="str">
        <f>IF(AND(COUNTA($A77:$D77)=0,E77=""),"",IF(COUNT(Resumen!$B$3:$B$4)&lt;2,"Revisar",IFERROR(IF(INDEX(Tareas!$B:$B,MATCH($D77,Tareas!$A:$A,0))="Sí",IF(E77="","Falta",IF(COUNT(E77)=0,"Revisar",IF(E77&lt;Resumen!$B$3,"Vencida",IF(E77&lt;=Resumen!$B$3+Resumen!$B$4,"Por vencer","Vigente")))),IF(INDEX(Tareas!$B:$B,MATCH($D77,Tareas!$A:$A,0))="No","No aplica","Revisar")),"Revisar")))</f>
        <v/>
      </c>
      <c r="H77" s="5" t="str">
        <f>IF(AND(COUNTA($A77:$D77)=0,G77=""),"",IF(COUNT(Resumen!$B$3:$B$4)&lt;2,"Revisar",IFERROR(IF(INDEX(Tareas!$C:$C,MATCH($D77,Tareas!$A:$A,0))="Sí",IF(G77="","Falta",IF(COUNT(G77)=0,"Revisar",IF(G77&lt;Resumen!$B$3,"Vencida",IF(G77&lt;=Resumen!$B$3+Resumen!$B$4,"Por vencer","Vigente")))),IF(INDEX(Tareas!$C:$C,MATCH($D77,Tareas!$A:$A,0))="No","No aplica","Revisar")),"Revisar")))</f>
        <v/>
      </c>
      <c r="J77" s="5" t="str">
        <f>IF(AND(COUNTA($A77:$D77)=0,I77=""),"",IF(COUNT(Resumen!$B$3:$B$4)&lt;2,"Revisar",IFERROR(IF(INDEX(Tareas!$D:$D,MATCH($D77,Tareas!$A:$A,0))="Sí",IF(I77="","Falta",IF(COUNT(I77)=0,"Revisar",IF(I77&lt;Resumen!$B$3,"Vencida",IF(I77&lt;=Resumen!$B$3+Resumen!$B$4,"Por vencer","Vigente")))),IF(INDEX(Tareas!$D:$D,MATCH($D77,Tareas!$A:$A,0))="No","No aplica","Revisar")),"Revisar")))</f>
        <v/>
      </c>
      <c r="L77" s="5" t="str">
        <f>IF(AND(COUNTA($A77:$D77)=0,K77=""),"",IF(COUNT(Resumen!$B$3:$B$4)&lt;2,"Revisar",IFERROR(IF(INDEX(Tareas!$E:$E,MATCH($D77,Tareas!$A:$A,0))="Sí",IF(K77="","Falta",IF(COUNT(K77)=0,"Revisar",IF(K77&lt;Resumen!$B$3,"Vencida",IF(K77&lt;=Resumen!$B$3+Resumen!$B$4,"Por vencer","Vigente")))),IF(INDEX(Tareas!$E:$E,MATCH($D77,Tareas!$A:$A,0))="No","No aplica","Revisar")),"Revisar")))</f>
        <v/>
      </c>
      <c r="N77" s="5" t="str">
        <f>IF(AND(COUNTA($A77:$D77)=0,M77=""),"",IF(COUNT(Resumen!$B$3:$B$4)&lt;2,"Revisar",IFERROR(IF(INDEX(Tareas!$F:$F,MATCH($D77,Tareas!$A:$A,0))="Sí",IF(M77="","Falta",IF(COUNT(M77)=0,"Revisar",IF(M77&lt;Resumen!$B$3,"Vencida",IF(M77&lt;=Resumen!$B$3+Resumen!$B$4,"Por vencer","Vigente")))),IF(INDEX(Tareas!$F:$F,MATCH($D77,Tareas!$A:$A,0))="No","No aplica","Revisar")),"Revisar")))</f>
        <v/>
      </c>
      <c r="P77" s="5" t="str">
        <f>IF(AND(COUNTA($A77:$D77)=0,O77=""),"",IF(COUNT(Resumen!$B$3:$B$4)&lt;2,"Revisar",IFERROR(IF(INDEX(Tareas!$G:$G,MATCH($D77,Tareas!$A:$A,0))="Sí",IF(O77="","Falta",IF(COUNT(O77)=0,"Revisar",IF(O77&lt;Resumen!$B$3,"Vencida",IF(O77&lt;=Resumen!$B$3+Resumen!$B$4,"Por vencer","Vigente")))),IF(INDEX(Tareas!$G:$G,MATCH($D77,Tareas!$A:$A,0))="No","No aplica","Revisar")),"Revisar")))</f>
        <v/>
      </c>
      <c r="Q77" s="5" t="str">
        <f>IF(COUNTA($A77:$D77)+COUNTIF(E77:P77,"Revisar")=0,"",IF(OR(A77="",B77="",COUNTIF(E77:P77,"Revisar")&gt;0),"Revisar",IF(COUNTIF(E77:P77,"Falta")+COUNTIF(E77:P77,"Vencida")&gt;0,"Con faltantes",IF(COUNTIF(E77:P77,"Por vencer")&gt;0,"Por vencer","Al día"))))</f>
        <v/>
      </c>
    </row>
    <row r="78">
      <c r="F78" s="5" t="str">
        <f>IF(AND(COUNTA($A78:$D78)=0,E78=""),"",IF(COUNT(Resumen!$B$3:$B$4)&lt;2,"Revisar",IFERROR(IF(INDEX(Tareas!$B:$B,MATCH($D78,Tareas!$A:$A,0))="Sí",IF(E78="","Falta",IF(COUNT(E78)=0,"Revisar",IF(E78&lt;Resumen!$B$3,"Vencida",IF(E78&lt;=Resumen!$B$3+Resumen!$B$4,"Por vencer","Vigente")))),IF(INDEX(Tareas!$B:$B,MATCH($D78,Tareas!$A:$A,0))="No","No aplica","Revisar")),"Revisar")))</f>
        <v/>
      </c>
      <c r="H78" s="5" t="str">
        <f>IF(AND(COUNTA($A78:$D78)=0,G78=""),"",IF(COUNT(Resumen!$B$3:$B$4)&lt;2,"Revisar",IFERROR(IF(INDEX(Tareas!$C:$C,MATCH($D78,Tareas!$A:$A,0))="Sí",IF(G78="","Falta",IF(COUNT(G78)=0,"Revisar",IF(G78&lt;Resumen!$B$3,"Vencida",IF(G78&lt;=Resumen!$B$3+Resumen!$B$4,"Por vencer","Vigente")))),IF(INDEX(Tareas!$C:$C,MATCH($D78,Tareas!$A:$A,0))="No","No aplica","Revisar")),"Revisar")))</f>
        <v/>
      </c>
      <c r="J78" s="5" t="str">
        <f>IF(AND(COUNTA($A78:$D78)=0,I78=""),"",IF(COUNT(Resumen!$B$3:$B$4)&lt;2,"Revisar",IFERROR(IF(INDEX(Tareas!$D:$D,MATCH($D78,Tareas!$A:$A,0))="Sí",IF(I78="","Falta",IF(COUNT(I78)=0,"Revisar",IF(I78&lt;Resumen!$B$3,"Vencida",IF(I78&lt;=Resumen!$B$3+Resumen!$B$4,"Por vencer","Vigente")))),IF(INDEX(Tareas!$D:$D,MATCH($D78,Tareas!$A:$A,0))="No","No aplica","Revisar")),"Revisar")))</f>
        <v/>
      </c>
      <c r="L78" s="5" t="str">
        <f>IF(AND(COUNTA($A78:$D78)=0,K78=""),"",IF(COUNT(Resumen!$B$3:$B$4)&lt;2,"Revisar",IFERROR(IF(INDEX(Tareas!$E:$E,MATCH($D78,Tareas!$A:$A,0))="Sí",IF(K78="","Falta",IF(COUNT(K78)=0,"Revisar",IF(K78&lt;Resumen!$B$3,"Vencida",IF(K78&lt;=Resumen!$B$3+Resumen!$B$4,"Por vencer","Vigente")))),IF(INDEX(Tareas!$E:$E,MATCH($D78,Tareas!$A:$A,0))="No","No aplica","Revisar")),"Revisar")))</f>
        <v/>
      </c>
      <c r="N78" s="5" t="str">
        <f>IF(AND(COUNTA($A78:$D78)=0,M78=""),"",IF(COUNT(Resumen!$B$3:$B$4)&lt;2,"Revisar",IFERROR(IF(INDEX(Tareas!$F:$F,MATCH($D78,Tareas!$A:$A,0))="Sí",IF(M78="","Falta",IF(COUNT(M78)=0,"Revisar",IF(M78&lt;Resumen!$B$3,"Vencida",IF(M78&lt;=Resumen!$B$3+Resumen!$B$4,"Por vencer","Vigente")))),IF(INDEX(Tareas!$F:$F,MATCH($D78,Tareas!$A:$A,0))="No","No aplica","Revisar")),"Revisar")))</f>
        <v/>
      </c>
      <c r="P78" s="5" t="str">
        <f>IF(AND(COUNTA($A78:$D78)=0,O78=""),"",IF(COUNT(Resumen!$B$3:$B$4)&lt;2,"Revisar",IFERROR(IF(INDEX(Tareas!$G:$G,MATCH($D78,Tareas!$A:$A,0))="Sí",IF(O78="","Falta",IF(COUNT(O78)=0,"Revisar",IF(O78&lt;Resumen!$B$3,"Vencida",IF(O78&lt;=Resumen!$B$3+Resumen!$B$4,"Por vencer","Vigente")))),IF(INDEX(Tareas!$G:$G,MATCH($D78,Tareas!$A:$A,0))="No","No aplica","Revisar")),"Revisar")))</f>
        <v/>
      </c>
      <c r="Q78" s="5" t="str">
        <f>IF(COUNTA($A78:$D78)+COUNTIF(E78:P78,"Revisar")=0,"",IF(OR(A78="",B78="",COUNTIF(E78:P78,"Revisar")&gt;0),"Revisar",IF(COUNTIF(E78:P78,"Falta")+COUNTIF(E78:P78,"Vencida")&gt;0,"Con faltantes",IF(COUNTIF(E78:P78,"Por vencer")&gt;0,"Por vencer","Al día"))))</f>
        <v/>
      </c>
    </row>
    <row r="79">
      <c r="F79" s="5" t="str">
        <f>IF(AND(COUNTA($A79:$D79)=0,E79=""),"",IF(COUNT(Resumen!$B$3:$B$4)&lt;2,"Revisar",IFERROR(IF(INDEX(Tareas!$B:$B,MATCH($D79,Tareas!$A:$A,0))="Sí",IF(E79="","Falta",IF(COUNT(E79)=0,"Revisar",IF(E79&lt;Resumen!$B$3,"Vencida",IF(E79&lt;=Resumen!$B$3+Resumen!$B$4,"Por vencer","Vigente")))),IF(INDEX(Tareas!$B:$B,MATCH($D79,Tareas!$A:$A,0))="No","No aplica","Revisar")),"Revisar")))</f>
        <v/>
      </c>
      <c r="H79" s="5" t="str">
        <f>IF(AND(COUNTA($A79:$D79)=0,G79=""),"",IF(COUNT(Resumen!$B$3:$B$4)&lt;2,"Revisar",IFERROR(IF(INDEX(Tareas!$C:$C,MATCH($D79,Tareas!$A:$A,0))="Sí",IF(G79="","Falta",IF(COUNT(G79)=0,"Revisar",IF(G79&lt;Resumen!$B$3,"Vencida",IF(G79&lt;=Resumen!$B$3+Resumen!$B$4,"Por vencer","Vigente")))),IF(INDEX(Tareas!$C:$C,MATCH($D79,Tareas!$A:$A,0))="No","No aplica","Revisar")),"Revisar")))</f>
        <v/>
      </c>
      <c r="J79" s="5" t="str">
        <f>IF(AND(COUNTA($A79:$D79)=0,I79=""),"",IF(COUNT(Resumen!$B$3:$B$4)&lt;2,"Revisar",IFERROR(IF(INDEX(Tareas!$D:$D,MATCH($D79,Tareas!$A:$A,0))="Sí",IF(I79="","Falta",IF(COUNT(I79)=0,"Revisar",IF(I79&lt;Resumen!$B$3,"Vencida",IF(I79&lt;=Resumen!$B$3+Resumen!$B$4,"Por vencer","Vigente")))),IF(INDEX(Tareas!$D:$D,MATCH($D79,Tareas!$A:$A,0))="No","No aplica","Revisar")),"Revisar")))</f>
        <v/>
      </c>
      <c r="L79" s="5" t="str">
        <f>IF(AND(COUNTA($A79:$D79)=0,K79=""),"",IF(COUNT(Resumen!$B$3:$B$4)&lt;2,"Revisar",IFERROR(IF(INDEX(Tareas!$E:$E,MATCH($D79,Tareas!$A:$A,0))="Sí",IF(K79="","Falta",IF(COUNT(K79)=0,"Revisar",IF(K79&lt;Resumen!$B$3,"Vencida",IF(K79&lt;=Resumen!$B$3+Resumen!$B$4,"Por vencer","Vigente")))),IF(INDEX(Tareas!$E:$E,MATCH($D79,Tareas!$A:$A,0))="No","No aplica","Revisar")),"Revisar")))</f>
        <v/>
      </c>
      <c r="N79" s="5" t="str">
        <f>IF(AND(COUNTA($A79:$D79)=0,M79=""),"",IF(COUNT(Resumen!$B$3:$B$4)&lt;2,"Revisar",IFERROR(IF(INDEX(Tareas!$F:$F,MATCH($D79,Tareas!$A:$A,0))="Sí",IF(M79="","Falta",IF(COUNT(M79)=0,"Revisar",IF(M79&lt;Resumen!$B$3,"Vencida",IF(M79&lt;=Resumen!$B$3+Resumen!$B$4,"Por vencer","Vigente")))),IF(INDEX(Tareas!$F:$F,MATCH($D79,Tareas!$A:$A,0))="No","No aplica","Revisar")),"Revisar")))</f>
        <v/>
      </c>
      <c r="P79" s="5" t="str">
        <f>IF(AND(COUNTA($A79:$D79)=0,O79=""),"",IF(COUNT(Resumen!$B$3:$B$4)&lt;2,"Revisar",IFERROR(IF(INDEX(Tareas!$G:$G,MATCH($D79,Tareas!$A:$A,0))="Sí",IF(O79="","Falta",IF(COUNT(O79)=0,"Revisar",IF(O79&lt;Resumen!$B$3,"Vencida",IF(O79&lt;=Resumen!$B$3+Resumen!$B$4,"Por vencer","Vigente")))),IF(INDEX(Tareas!$G:$G,MATCH($D79,Tareas!$A:$A,0))="No","No aplica","Revisar")),"Revisar")))</f>
        <v/>
      </c>
      <c r="Q79" s="5" t="str">
        <f>IF(COUNTA($A79:$D79)+COUNTIF(E79:P79,"Revisar")=0,"",IF(OR(A79="",B79="",COUNTIF(E79:P79,"Revisar")&gt;0),"Revisar",IF(COUNTIF(E79:P79,"Falta")+COUNTIF(E79:P79,"Vencida")&gt;0,"Con faltantes",IF(COUNTIF(E79:P79,"Por vencer")&gt;0,"Por vencer","Al día"))))</f>
        <v/>
      </c>
    </row>
    <row r="80">
      <c r="F80" s="5" t="str">
        <f>IF(AND(COUNTA($A80:$D80)=0,E80=""),"",IF(COUNT(Resumen!$B$3:$B$4)&lt;2,"Revisar",IFERROR(IF(INDEX(Tareas!$B:$B,MATCH($D80,Tareas!$A:$A,0))="Sí",IF(E80="","Falta",IF(COUNT(E80)=0,"Revisar",IF(E80&lt;Resumen!$B$3,"Vencida",IF(E80&lt;=Resumen!$B$3+Resumen!$B$4,"Por vencer","Vigente")))),IF(INDEX(Tareas!$B:$B,MATCH($D80,Tareas!$A:$A,0))="No","No aplica","Revisar")),"Revisar")))</f>
        <v/>
      </c>
      <c r="H80" s="5" t="str">
        <f>IF(AND(COUNTA($A80:$D80)=0,G80=""),"",IF(COUNT(Resumen!$B$3:$B$4)&lt;2,"Revisar",IFERROR(IF(INDEX(Tareas!$C:$C,MATCH($D80,Tareas!$A:$A,0))="Sí",IF(G80="","Falta",IF(COUNT(G80)=0,"Revisar",IF(G80&lt;Resumen!$B$3,"Vencida",IF(G80&lt;=Resumen!$B$3+Resumen!$B$4,"Por vencer","Vigente")))),IF(INDEX(Tareas!$C:$C,MATCH($D80,Tareas!$A:$A,0))="No","No aplica","Revisar")),"Revisar")))</f>
        <v/>
      </c>
      <c r="J80" s="5" t="str">
        <f>IF(AND(COUNTA($A80:$D80)=0,I80=""),"",IF(COUNT(Resumen!$B$3:$B$4)&lt;2,"Revisar",IFERROR(IF(INDEX(Tareas!$D:$D,MATCH($D80,Tareas!$A:$A,0))="Sí",IF(I80="","Falta",IF(COUNT(I80)=0,"Revisar",IF(I80&lt;Resumen!$B$3,"Vencida",IF(I80&lt;=Resumen!$B$3+Resumen!$B$4,"Por vencer","Vigente")))),IF(INDEX(Tareas!$D:$D,MATCH($D80,Tareas!$A:$A,0))="No","No aplica","Revisar")),"Revisar")))</f>
        <v/>
      </c>
      <c r="L80" s="5" t="str">
        <f>IF(AND(COUNTA($A80:$D80)=0,K80=""),"",IF(COUNT(Resumen!$B$3:$B$4)&lt;2,"Revisar",IFERROR(IF(INDEX(Tareas!$E:$E,MATCH($D80,Tareas!$A:$A,0))="Sí",IF(K80="","Falta",IF(COUNT(K80)=0,"Revisar",IF(K80&lt;Resumen!$B$3,"Vencida",IF(K80&lt;=Resumen!$B$3+Resumen!$B$4,"Por vencer","Vigente")))),IF(INDEX(Tareas!$E:$E,MATCH($D80,Tareas!$A:$A,0))="No","No aplica","Revisar")),"Revisar")))</f>
        <v/>
      </c>
      <c r="N80" s="5" t="str">
        <f>IF(AND(COUNTA($A80:$D80)=0,M80=""),"",IF(COUNT(Resumen!$B$3:$B$4)&lt;2,"Revisar",IFERROR(IF(INDEX(Tareas!$F:$F,MATCH($D80,Tareas!$A:$A,0))="Sí",IF(M80="","Falta",IF(COUNT(M80)=0,"Revisar",IF(M80&lt;Resumen!$B$3,"Vencida",IF(M80&lt;=Resumen!$B$3+Resumen!$B$4,"Por vencer","Vigente")))),IF(INDEX(Tareas!$F:$F,MATCH($D80,Tareas!$A:$A,0))="No","No aplica","Revisar")),"Revisar")))</f>
        <v/>
      </c>
      <c r="P80" s="5" t="str">
        <f>IF(AND(COUNTA($A80:$D80)=0,O80=""),"",IF(COUNT(Resumen!$B$3:$B$4)&lt;2,"Revisar",IFERROR(IF(INDEX(Tareas!$G:$G,MATCH($D80,Tareas!$A:$A,0))="Sí",IF(O80="","Falta",IF(COUNT(O80)=0,"Revisar",IF(O80&lt;Resumen!$B$3,"Vencida",IF(O80&lt;=Resumen!$B$3+Resumen!$B$4,"Por vencer","Vigente")))),IF(INDEX(Tareas!$G:$G,MATCH($D80,Tareas!$A:$A,0))="No","No aplica","Revisar")),"Revisar")))</f>
        <v/>
      </c>
      <c r="Q80" s="5" t="str">
        <f>IF(COUNTA($A80:$D80)+COUNTIF(E80:P80,"Revisar")=0,"",IF(OR(A80="",B80="",COUNTIF(E80:P80,"Revisar")&gt;0),"Revisar",IF(COUNTIF(E80:P80,"Falta")+COUNTIF(E80:P80,"Vencida")&gt;0,"Con faltantes",IF(COUNTIF(E80:P80,"Por vencer")&gt;0,"Por vencer","Al día"))))</f>
        <v/>
      </c>
    </row>
    <row r="81">
      <c r="F81" s="5" t="str">
        <f>IF(AND(COUNTA($A81:$D81)=0,E81=""),"",IF(COUNT(Resumen!$B$3:$B$4)&lt;2,"Revisar",IFERROR(IF(INDEX(Tareas!$B:$B,MATCH($D81,Tareas!$A:$A,0))="Sí",IF(E81="","Falta",IF(COUNT(E81)=0,"Revisar",IF(E81&lt;Resumen!$B$3,"Vencida",IF(E81&lt;=Resumen!$B$3+Resumen!$B$4,"Por vencer","Vigente")))),IF(INDEX(Tareas!$B:$B,MATCH($D81,Tareas!$A:$A,0))="No","No aplica","Revisar")),"Revisar")))</f>
        <v/>
      </c>
      <c r="H81" s="5" t="str">
        <f>IF(AND(COUNTA($A81:$D81)=0,G81=""),"",IF(COUNT(Resumen!$B$3:$B$4)&lt;2,"Revisar",IFERROR(IF(INDEX(Tareas!$C:$C,MATCH($D81,Tareas!$A:$A,0))="Sí",IF(G81="","Falta",IF(COUNT(G81)=0,"Revisar",IF(G81&lt;Resumen!$B$3,"Vencida",IF(G81&lt;=Resumen!$B$3+Resumen!$B$4,"Por vencer","Vigente")))),IF(INDEX(Tareas!$C:$C,MATCH($D81,Tareas!$A:$A,0))="No","No aplica","Revisar")),"Revisar")))</f>
        <v/>
      </c>
      <c r="J81" s="5" t="str">
        <f>IF(AND(COUNTA($A81:$D81)=0,I81=""),"",IF(COUNT(Resumen!$B$3:$B$4)&lt;2,"Revisar",IFERROR(IF(INDEX(Tareas!$D:$D,MATCH($D81,Tareas!$A:$A,0))="Sí",IF(I81="","Falta",IF(COUNT(I81)=0,"Revisar",IF(I81&lt;Resumen!$B$3,"Vencida",IF(I81&lt;=Resumen!$B$3+Resumen!$B$4,"Por vencer","Vigente")))),IF(INDEX(Tareas!$D:$D,MATCH($D81,Tareas!$A:$A,0))="No","No aplica","Revisar")),"Revisar")))</f>
        <v/>
      </c>
      <c r="L81" s="5" t="str">
        <f>IF(AND(COUNTA($A81:$D81)=0,K81=""),"",IF(COUNT(Resumen!$B$3:$B$4)&lt;2,"Revisar",IFERROR(IF(INDEX(Tareas!$E:$E,MATCH($D81,Tareas!$A:$A,0))="Sí",IF(K81="","Falta",IF(COUNT(K81)=0,"Revisar",IF(K81&lt;Resumen!$B$3,"Vencida",IF(K81&lt;=Resumen!$B$3+Resumen!$B$4,"Por vencer","Vigente")))),IF(INDEX(Tareas!$E:$E,MATCH($D81,Tareas!$A:$A,0))="No","No aplica","Revisar")),"Revisar")))</f>
        <v/>
      </c>
      <c r="N81" s="5" t="str">
        <f>IF(AND(COUNTA($A81:$D81)=0,M81=""),"",IF(COUNT(Resumen!$B$3:$B$4)&lt;2,"Revisar",IFERROR(IF(INDEX(Tareas!$F:$F,MATCH($D81,Tareas!$A:$A,0))="Sí",IF(M81="","Falta",IF(COUNT(M81)=0,"Revisar",IF(M81&lt;Resumen!$B$3,"Vencida",IF(M81&lt;=Resumen!$B$3+Resumen!$B$4,"Por vencer","Vigente")))),IF(INDEX(Tareas!$F:$F,MATCH($D81,Tareas!$A:$A,0))="No","No aplica","Revisar")),"Revisar")))</f>
        <v/>
      </c>
      <c r="P81" s="5" t="str">
        <f>IF(AND(COUNTA($A81:$D81)=0,O81=""),"",IF(COUNT(Resumen!$B$3:$B$4)&lt;2,"Revisar",IFERROR(IF(INDEX(Tareas!$G:$G,MATCH($D81,Tareas!$A:$A,0))="Sí",IF(O81="","Falta",IF(COUNT(O81)=0,"Revisar",IF(O81&lt;Resumen!$B$3,"Vencida",IF(O81&lt;=Resumen!$B$3+Resumen!$B$4,"Por vencer","Vigente")))),IF(INDEX(Tareas!$G:$G,MATCH($D81,Tareas!$A:$A,0))="No","No aplica","Revisar")),"Revisar")))</f>
        <v/>
      </c>
      <c r="Q81" s="5" t="str">
        <f>IF(COUNTA($A81:$D81)+COUNTIF(E81:P81,"Revisar")=0,"",IF(OR(A81="",B81="",COUNTIF(E81:P81,"Revisar")&gt;0),"Revisar",IF(COUNTIF(E81:P81,"Falta")+COUNTIF(E81:P81,"Vencida")&gt;0,"Con faltantes",IF(COUNTIF(E81:P81,"Por vencer")&gt;0,"Por vencer","Al día"))))</f>
        <v/>
      </c>
    </row>
    <row r="82">
      <c r="F82" s="5" t="str">
        <f>IF(AND(COUNTA($A82:$D82)=0,E82=""),"",IF(COUNT(Resumen!$B$3:$B$4)&lt;2,"Revisar",IFERROR(IF(INDEX(Tareas!$B:$B,MATCH($D82,Tareas!$A:$A,0))="Sí",IF(E82="","Falta",IF(COUNT(E82)=0,"Revisar",IF(E82&lt;Resumen!$B$3,"Vencida",IF(E82&lt;=Resumen!$B$3+Resumen!$B$4,"Por vencer","Vigente")))),IF(INDEX(Tareas!$B:$B,MATCH($D82,Tareas!$A:$A,0))="No","No aplica","Revisar")),"Revisar")))</f>
        <v/>
      </c>
      <c r="H82" s="5" t="str">
        <f>IF(AND(COUNTA($A82:$D82)=0,G82=""),"",IF(COUNT(Resumen!$B$3:$B$4)&lt;2,"Revisar",IFERROR(IF(INDEX(Tareas!$C:$C,MATCH($D82,Tareas!$A:$A,0))="Sí",IF(G82="","Falta",IF(COUNT(G82)=0,"Revisar",IF(G82&lt;Resumen!$B$3,"Vencida",IF(G82&lt;=Resumen!$B$3+Resumen!$B$4,"Por vencer","Vigente")))),IF(INDEX(Tareas!$C:$C,MATCH($D82,Tareas!$A:$A,0))="No","No aplica","Revisar")),"Revisar")))</f>
        <v/>
      </c>
      <c r="J82" s="5" t="str">
        <f>IF(AND(COUNTA($A82:$D82)=0,I82=""),"",IF(COUNT(Resumen!$B$3:$B$4)&lt;2,"Revisar",IFERROR(IF(INDEX(Tareas!$D:$D,MATCH($D82,Tareas!$A:$A,0))="Sí",IF(I82="","Falta",IF(COUNT(I82)=0,"Revisar",IF(I82&lt;Resumen!$B$3,"Vencida",IF(I82&lt;=Resumen!$B$3+Resumen!$B$4,"Por vencer","Vigente")))),IF(INDEX(Tareas!$D:$D,MATCH($D82,Tareas!$A:$A,0))="No","No aplica","Revisar")),"Revisar")))</f>
        <v/>
      </c>
      <c r="L82" s="5" t="str">
        <f>IF(AND(COUNTA($A82:$D82)=0,K82=""),"",IF(COUNT(Resumen!$B$3:$B$4)&lt;2,"Revisar",IFERROR(IF(INDEX(Tareas!$E:$E,MATCH($D82,Tareas!$A:$A,0))="Sí",IF(K82="","Falta",IF(COUNT(K82)=0,"Revisar",IF(K82&lt;Resumen!$B$3,"Vencida",IF(K82&lt;=Resumen!$B$3+Resumen!$B$4,"Por vencer","Vigente")))),IF(INDEX(Tareas!$E:$E,MATCH($D82,Tareas!$A:$A,0))="No","No aplica","Revisar")),"Revisar")))</f>
        <v/>
      </c>
      <c r="N82" s="5" t="str">
        <f>IF(AND(COUNTA($A82:$D82)=0,M82=""),"",IF(COUNT(Resumen!$B$3:$B$4)&lt;2,"Revisar",IFERROR(IF(INDEX(Tareas!$F:$F,MATCH($D82,Tareas!$A:$A,0))="Sí",IF(M82="","Falta",IF(COUNT(M82)=0,"Revisar",IF(M82&lt;Resumen!$B$3,"Vencida",IF(M82&lt;=Resumen!$B$3+Resumen!$B$4,"Por vencer","Vigente")))),IF(INDEX(Tareas!$F:$F,MATCH($D82,Tareas!$A:$A,0))="No","No aplica","Revisar")),"Revisar")))</f>
        <v/>
      </c>
      <c r="P82" s="5" t="str">
        <f>IF(AND(COUNTA($A82:$D82)=0,O82=""),"",IF(COUNT(Resumen!$B$3:$B$4)&lt;2,"Revisar",IFERROR(IF(INDEX(Tareas!$G:$G,MATCH($D82,Tareas!$A:$A,0))="Sí",IF(O82="","Falta",IF(COUNT(O82)=0,"Revisar",IF(O82&lt;Resumen!$B$3,"Vencida",IF(O82&lt;=Resumen!$B$3+Resumen!$B$4,"Por vencer","Vigente")))),IF(INDEX(Tareas!$G:$G,MATCH($D82,Tareas!$A:$A,0))="No","No aplica","Revisar")),"Revisar")))</f>
        <v/>
      </c>
      <c r="Q82" s="5" t="str">
        <f>IF(COUNTA($A82:$D82)+COUNTIF(E82:P82,"Revisar")=0,"",IF(OR(A82="",B82="",COUNTIF(E82:P82,"Revisar")&gt;0),"Revisar",IF(COUNTIF(E82:P82,"Falta")+COUNTIF(E82:P82,"Vencida")&gt;0,"Con faltantes",IF(COUNTIF(E82:P82,"Por vencer")&gt;0,"Por vencer","Al día"))))</f>
        <v/>
      </c>
    </row>
    <row r="83">
      <c r="F83" s="5" t="str">
        <f>IF(AND(COUNTA($A83:$D83)=0,E83=""),"",IF(COUNT(Resumen!$B$3:$B$4)&lt;2,"Revisar",IFERROR(IF(INDEX(Tareas!$B:$B,MATCH($D83,Tareas!$A:$A,0))="Sí",IF(E83="","Falta",IF(COUNT(E83)=0,"Revisar",IF(E83&lt;Resumen!$B$3,"Vencida",IF(E83&lt;=Resumen!$B$3+Resumen!$B$4,"Por vencer","Vigente")))),IF(INDEX(Tareas!$B:$B,MATCH($D83,Tareas!$A:$A,0))="No","No aplica","Revisar")),"Revisar")))</f>
        <v/>
      </c>
      <c r="H83" s="5" t="str">
        <f>IF(AND(COUNTA($A83:$D83)=0,G83=""),"",IF(COUNT(Resumen!$B$3:$B$4)&lt;2,"Revisar",IFERROR(IF(INDEX(Tareas!$C:$C,MATCH($D83,Tareas!$A:$A,0))="Sí",IF(G83="","Falta",IF(COUNT(G83)=0,"Revisar",IF(G83&lt;Resumen!$B$3,"Vencida",IF(G83&lt;=Resumen!$B$3+Resumen!$B$4,"Por vencer","Vigente")))),IF(INDEX(Tareas!$C:$C,MATCH($D83,Tareas!$A:$A,0))="No","No aplica","Revisar")),"Revisar")))</f>
        <v/>
      </c>
      <c r="J83" s="5" t="str">
        <f>IF(AND(COUNTA($A83:$D83)=0,I83=""),"",IF(COUNT(Resumen!$B$3:$B$4)&lt;2,"Revisar",IFERROR(IF(INDEX(Tareas!$D:$D,MATCH($D83,Tareas!$A:$A,0))="Sí",IF(I83="","Falta",IF(COUNT(I83)=0,"Revisar",IF(I83&lt;Resumen!$B$3,"Vencida",IF(I83&lt;=Resumen!$B$3+Resumen!$B$4,"Por vencer","Vigente")))),IF(INDEX(Tareas!$D:$D,MATCH($D83,Tareas!$A:$A,0))="No","No aplica","Revisar")),"Revisar")))</f>
        <v/>
      </c>
      <c r="L83" s="5" t="str">
        <f>IF(AND(COUNTA($A83:$D83)=0,K83=""),"",IF(COUNT(Resumen!$B$3:$B$4)&lt;2,"Revisar",IFERROR(IF(INDEX(Tareas!$E:$E,MATCH($D83,Tareas!$A:$A,0))="Sí",IF(K83="","Falta",IF(COUNT(K83)=0,"Revisar",IF(K83&lt;Resumen!$B$3,"Vencida",IF(K83&lt;=Resumen!$B$3+Resumen!$B$4,"Por vencer","Vigente")))),IF(INDEX(Tareas!$E:$E,MATCH($D83,Tareas!$A:$A,0))="No","No aplica","Revisar")),"Revisar")))</f>
        <v/>
      </c>
      <c r="N83" s="5" t="str">
        <f>IF(AND(COUNTA($A83:$D83)=0,M83=""),"",IF(COUNT(Resumen!$B$3:$B$4)&lt;2,"Revisar",IFERROR(IF(INDEX(Tareas!$F:$F,MATCH($D83,Tareas!$A:$A,0))="Sí",IF(M83="","Falta",IF(COUNT(M83)=0,"Revisar",IF(M83&lt;Resumen!$B$3,"Vencida",IF(M83&lt;=Resumen!$B$3+Resumen!$B$4,"Por vencer","Vigente")))),IF(INDEX(Tareas!$F:$F,MATCH($D83,Tareas!$A:$A,0))="No","No aplica","Revisar")),"Revisar")))</f>
        <v/>
      </c>
      <c r="P83" s="5" t="str">
        <f>IF(AND(COUNTA($A83:$D83)=0,O83=""),"",IF(COUNT(Resumen!$B$3:$B$4)&lt;2,"Revisar",IFERROR(IF(INDEX(Tareas!$G:$G,MATCH($D83,Tareas!$A:$A,0))="Sí",IF(O83="","Falta",IF(COUNT(O83)=0,"Revisar",IF(O83&lt;Resumen!$B$3,"Vencida",IF(O83&lt;=Resumen!$B$3+Resumen!$B$4,"Por vencer","Vigente")))),IF(INDEX(Tareas!$G:$G,MATCH($D83,Tareas!$A:$A,0))="No","No aplica","Revisar")),"Revisar")))</f>
        <v/>
      </c>
      <c r="Q83" s="5" t="str">
        <f>IF(COUNTA($A83:$D83)+COUNTIF(E83:P83,"Revisar")=0,"",IF(OR(A83="",B83="",COUNTIF(E83:P83,"Revisar")&gt;0),"Revisar",IF(COUNTIF(E83:P83,"Falta")+COUNTIF(E83:P83,"Vencida")&gt;0,"Con faltantes",IF(COUNTIF(E83:P83,"Por vencer")&gt;0,"Por vencer","Al día"))))</f>
        <v/>
      </c>
    </row>
    <row r="84">
      <c r="F84" s="5" t="str">
        <f>IF(AND(COUNTA($A84:$D84)=0,E84=""),"",IF(COUNT(Resumen!$B$3:$B$4)&lt;2,"Revisar",IFERROR(IF(INDEX(Tareas!$B:$B,MATCH($D84,Tareas!$A:$A,0))="Sí",IF(E84="","Falta",IF(COUNT(E84)=0,"Revisar",IF(E84&lt;Resumen!$B$3,"Vencida",IF(E84&lt;=Resumen!$B$3+Resumen!$B$4,"Por vencer","Vigente")))),IF(INDEX(Tareas!$B:$B,MATCH($D84,Tareas!$A:$A,0))="No","No aplica","Revisar")),"Revisar")))</f>
        <v/>
      </c>
      <c r="H84" s="5" t="str">
        <f>IF(AND(COUNTA($A84:$D84)=0,G84=""),"",IF(COUNT(Resumen!$B$3:$B$4)&lt;2,"Revisar",IFERROR(IF(INDEX(Tareas!$C:$C,MATCH($D84,Tareas!$A:$A,0))="Sí",IF(G84="","Falta",IF(COUNT(G84)=0,"Revisar",IF(G84&lt;Resumen!$B$3,"Vencida",IF(G84&lt;=Resumen!$B$3+Resumen!$B$4,"Por vencer","Vigente")))),IF(INDEX(Tareas!$C:$C,MATCH($D84,Tareas!$A:$A,0))="No","No aplica","Revisar")),"Revisar")))</f>
        <v/>
      </c>
      <c r="J84" s="5" t="str">
        <f>IF(AND(COUNTA($A84:$D84)=0,I84=""),"",IF(COUNT(Resumen!$B$3:$B$4)&lt;2,"Revisar",IFERROR(IF(INDEX(Tareas!$D:$D,MATCH($D84,Tareas!$A:$A,0))="Sí",IF(I84="","Falta",IF(COUNT(I84)=0,"Revisar",IF(I84&lt;Resumen!$B$3,"Vencida",IF(I84&lt;=Resumen!$B$3+Resumen!$B$4,"Por vencer","Vigente")))),IF(INDEX(Tareas!$D:$D,MATCH($D84,Tareas!$A:$A,0))="No","No aplica","Revisar")),"Revisar")))</f>
        <v/>
      </c>
      <c r="L84" s="5" t="str">
        <f>IF(AND(COUNTA($A84:$D84)=0,K84=""),"",IF(COUNT(Resumen!$B$3:$B$4)&lt;2,"Revisar",IFERROR(IF(INDEX(Tareas!$E:$E,MATCH($D84,Tareas!$A:$A,0))="Sí",IF(K84="","Falta",IF(COUNT(K84)=0,"Revisar",IF(K84&lt;Resumen!$B$3,"Vencida",IF(K84&lt;=Resumen!$B$3+Resumen!$B$4,"Por vencer","Vigente")))),IF(INDEX(Tareas!$E:$E,MATCH($D84,Tareas!$A:$A,0))="No","No aplica","Revisar")),"Revisar")))</f>
        <v/>
      </c>
      <c r="N84" s="5" t="str">
        <f>IF(AND(COUNTA($A84:$D84)=0,M84=""),"",IF(COUNT(Resumen!$B$3:$B$4)&lt;2,"Revisar",IFERROR(IF(INDEX(Tareas!$F:$F,MATCH($D84,Tareas!$A:$A,0))="Sí",IF(M84="","Falta",IF(COUNT(M84)=0,"Revisar",IF(M84&lt;Resumen!$B$3,"Vencida",IF(M84&lt;=Resumen!$B$3+Resumen!$B$4,"Por vencer","Vigente")))),IF(INDEX(Tareas!$F:$F,MATCH($D84,Tareas!$A:$A,0))="No","No aplica","Revisar")),"Revisar")))</f>
        <v/>
      </c>
      <c r="P84" s="5" t="str">
        <f>IF(AND(COUNTA($A84:$D84)=0,O84=""),"",IF(COUNT(Resumen!$B$3:$B$4)&lt;2,"Revisar",IFERROR(IF(INDEX(Tareas!$G:$G,MATCH($D84,Tareas!$A:$A,0))="Sí",IF(O84="","Falta",IF(COUNT(O84)=0,"Revisar",IF(O84&lt;Resumen!$B$3,"Vencida",IF(O84&lt;=Resumen!$B$3+Resumen!$B$4,"Por vencer","Vigente")))),IF(INDEX(Tareas!$G:$G,MATCH($D84,Tareas!$A:$A,0))="No","No aplica","Revisar")),"Revisar")))</f>
        <v/>
      </c>
      <c r="Q84" s="5" t="str">
        <f>IF(COUNTA($A84:$D84)+COUNTIF(E84:P84,"Revisar")=0,"",IF(OR(A84="",B84="",COUNTIF(E84:P84,"Revisar")&gt;0),"Revisar",IF(COUNTIF(E84:P84,"Falta")+COUNTIF(E84:P84,"Vencida")&gt;0,"Con faltantes",IF(COUNTIF(E84:P84,"Por vencer")&gt;0,"Por vencer","Al día"))))</f>
        <v/>
      </c>
    </row>
    <row r="85">
      <c r="F85" s="5" t="str">
        <f>IF(AND(COUNTA($A85:$D85)=0,E85=""),"",IF(COUNT(Resumen!$B$3:$B$4)&lt;2,"Revisar",IFERROR(IF(INDEX(Tareas!$B:$B,MATCH($D85,Tareas!$A:$A,0))="Sí",IF(E85="","Falta",IF(COUNT(E85)=0,"Revisar",IF(E85&lt;Resumen!$B$3,"Vencida",IF(E85&lt;=Resumen!$B$3+Resumen!$B$4,"Por vencer","Vigente")))),IF(INDEX(Tareas!$B:$B,MATCH($D85,Tareas!$A:$A,0))="No","No aplica","Revisar")),"Revisar")))</f>
        <v/>
      </c>
      <c r="H85" s="5" t="str">
        <f>IF(AND(COUNTA($A85:$D85)=0,G85=""),"",IF(COUNT(Resumen!$B$3:$B$4)&lt;2,"Revisar",IFERROR(IF(INDEX(Tareas!$C:$C,MATCH($D85,Tareas!$A:$A,0))="Sí",IF(G85="","Falta",IF(COUNT(G85)=0,"Revisar",IF(G85&lt;Resumen!$B$3,"Vencida",IF(G85&lt;=Resumen!$B$3+Resumen!$B$4,"Por vencer","Vigente")))),IF(INDEX(Tareas!$C:$C,MATCH($D85,Tareas!$A:$A,0))="No","No aplica","Revisar")),"Revisar")))</f>
        <v/>
      </c>
      <c r="J85" s="5" t="str">
        <f>IF(AND(COUNTA($A85:$D85)=0,I85=""),"",IF(COUNT(Resumen!$B$3:$B$4)&lt;2,"Revisar",IFERROR(IF(INDEX(Tareas!$D:$D,MATCH($D85,Tareas!$A:$A,0))="Sí",IF(I85="","Falta",IF(COUNT(I85)=0,"Revisar",IF(I85&lt;Resumen!$B$3,"Vencida",IF(I85&lt;=Resumen!$B$3+Resumen!$B$4,"Por vencer","Vigente")))),IF(INDEX(Tareas!$D:$D,MATCH($D85,Tareas!$A:$A,0))="No","No aplica","Revisar")),"Revisar")))</f>
        <v/>
      </c>
      <c r="L85" s="5" t="str">
        <f>IF(AND(COUNTA($A85:$D85)=0,K85=""),"",IF(COUNT(Resumen!$B$3:$B$4)&lt;2,"Revisar",IFERROR(IF(INDEX(Tareas!$E:$E,MATCH($D85,Tareas!$A:$A,0))="Sí",IF(K85="","Falta",IF(COUNT(K85)=0,"Revisar",IF(K85&lt;Resumen!$B$3,"Vencida",IF(K85&lt;=Resumen!$B$3+Resumen!$B$4,"Por vencer","Vigente")))),IF(INDEX(Tareas!$E:$E,MATCH($D85,Tareas!$A:$A,0))="No","No aplica","Revisar")),"Revisar")))</f>
        <v/>
      </c>
      <c r="N85" s="5" t="str">
        <f>IF(AND(COUNTA($A85:$D85)=0,M85=""),"",IF(COUNT(Resumen!$B$3:$B$4)&lt;2,"Revisar",IFERROR(IF(INDEX(Tareas!$F:$F,MATCH($D85,Tareas!$A:$A,0))="Sí",IF(M85="","Falta",IF(COUNT(M85)=0,"Revisar",IF(M85&lt;Resumen!$B$3,"Vencida",IF(M85&lt;=Resumen!$B$3+Resumen!$B$4,"Por vencer","Vigente")))),IF(INDEX(Tareas!$F:$F,MATCH($D85,Tareas!$A:$A,0))="No","No aplica","Revisar")),"Revisar")))</f>
        <v/>
      </c>
      <c r="P85" s="5" t="str">
        <f>IF(AND(COUNTA($A85:$D85)=0,O85=""),"",IF(COUNT(Resumen!$B$3:$B$4)&lt;2,"Revisar",IFERROR(IF(INDEX(Tareas!$G:$G,MATCH($D85,Tareas!$A:$A,0))="Sí",IF(O85="","Falta",IF(COUNT(O85)=0,"Revisar",IF(O85&lt;Resumen!$B$3,"Vencida",IF(O85&lt;=Resumen!$B$3+Resumen!$B$4,"Por vencer","Vigente")))),IF(INDEX(Tareas!$G:$G,MATCH($D85,Tareas!$A:$A,0))="No","No aplica","Revisar")),"Revisar")))</f>
        <v/>
      </c>
      <c r="Q85" s="5" t="str">
        <f>IF(COUNTA($A85:$D85)+COUNTIF(E85:P85,"Revisar")=0,"",IF(OR(A85="",B85="",COUNTIF(E85:P85,"Revisar")&gt;0),"Revisar",IF(COUNTIF(E85:P85,"Falta")+COUNTIF(E85:P85,"Vencida")&gt;0,"Con faltantes",IF(COUNTIF(E85:P85,"Por vencer")&gt;0,"Por vencer","Al día"))))</f>
        <v/>
      </c>
    </row>
    <row r="86">
      <c r="F86" s="5" t="str">
        <f>IF(AND(COUNTA($A86:$D86)=0,E86=""),"",IF(COUNT(Resumen!$B$3:$B$4)&lt;2,"Revisar",IFERROR(IF(INDEX(Tareas!$B:$B,MATCH($D86,Tareas!$A:$A,0))="Sí",IF(E86="","Falta",IF(COUNT(E86)=0,"Revisar",IF(E86&lt;Resumen!$B$3,"Vencida",IF(E86&lt;=Resumen!$B$3+Resumen!$B$4,"Por vencer","Vigente")))),IF(INDEX(Tareas!$B:$B,MATCH($D86,Tareas!$A:$A,0))="No","No aplica","Revisar")),"Revisar")))</f>
        <v/>
      </c>
      <c r="H86" s="5" t="str">
        <f>IF(AND(COUNTA($A86:$D86)=0,G86=""),"",IF(COUNT(Resumen!$B$3:$B$4)&lt;2,"Revisar",IFERROR(IF(INDEX(Tareas!$C:$C,MATCH($D86,Tareas!$A:$A,0))="Sí",IF(G86="","Falta",IF(COUNT(G86)=0,"Revisar",IF(G86&lt;Resumen!$B$3,"Vencida",IF(G86&lt;=Resumen!$B$3+Resumen!$B$4,"Por vencer","Vigente")))),IF(INDEX(Tareas!$C:$C,MATCH($D86,Tareas!$A:$A,0))="No","No aplica","Revisar")),"Revisar")))</f>
        <v/>
      </c>
      <c r="J86" s="5" t="str">
        <f>IF(AND(COUNTA($A86:$D86)=0,I86=""),"",IF(COUNT(Resumen!$B$3:$B$4)&lt;2,"Revisar",IFERROR(IF(INDEX(Tareas!$D:$D,MATCH($D86,Tareas!$A:$A,0))="Sí",IF(I86="","Falta",IF(COUNT(I86)=0,"Revisar",IF(I86&lt;Resumen!$B$3,"Vencida",IF(I86&lt;=Resumen!$B$3+Resumen!$B$4,"Por vencer","Vigente")))),IF(INDEX(Tareas!$D:$D,MATCH($D86,Tareas!$A:$A,0))="No","No aplica","Revisar")),"Revisar")))</f>
        <v/>
      </c>
      <c r="L86" s="5" t="str">
        <f>IF(AND(COUNTA($A86:$D86)=0,K86=""),"",IF(COUNT(Resumen!$B$3:$B$4)&lt;2,"Revisar",IFERROR(IF(INDEX(Tareas!$E:$E,MATCH($D86,Tareas!$A:$A,0))="Sí",IF(K86="","Falta",IF(COUNT(K86)=0,"Revisar",IF(K86&lt;Resumen!$B$3,"Vencida",IF(K86&lt;=Resumen!$B$3+Resumen!$B$4,"Por vencer","Vigente")))),IF(INDEX(Tareas!$E:$E,MATCH($D86,Tareas!$A:$A,0))="No","No aplica","Revisar")),"Revisar")))</f>
        <v/>
      </c>
      <c r="N86" s="5" t="str">
        <f>IF(AND(COUNTA($A86:$D86)=0,M86=""),"",IF(COUNT(Resumen!$B$3:$B$4)&lt;2,"Revisar",IFERROR(IF(INDEX(Tareas!$F:$F,MATCH($D86,Tareas!$A:$A,0))="Sí",IF(M86="","Falta",IF(COUNT(M86)=0,"Revisar",IF(M86&lt;Resumen!$B$3,"Vencida",IF(M86&lt;=Resumen!$B$3+Resumen!$B$4,"Por vencer","Vigente")))),IF(INDEX(Tareas!$F:$F,MATCH($D86,Tareas!$A:$A,0))="No","No aplica","Revisar")),"Revisar")))</f>
        <v/>
      </c>
      <c r="P86" s="5" t="str">
        <f>IF(AND(COUNTA($A86:$D86)=0,O86=""),"",IF(COUNT(Resumen!$B$3:$B$4)&lt;2,"Revisar",IFERROR(IF(INDEX(Tareas!$G:$G,MATCH($D86,Tareas!$A:$A,0))="Sí",IF(O86="","Falta",IF(COUNT(O86)=0,"Revisar",IF(O86&lt;Resumen!$B$3,"Vencida",IF(O86&lt;=Resumen!$B$3+Resumen!$B$4,"Por vencer","Vigente")))),IF(INDEX(Tareas!$G:$G,MATCH($D86,Tareas!$A:$A,0))="No","No aplica","Revisar")),"Revisar")))</f>
        <v/>
      </c>
      <c r="Q86" s="5" t="str">
        <f>IF(COUNTA($A86:$D86)+COUNTIF(E86:P86,"Revisar")=0,"",IF(OR(A86="",B86="",COUNTIF(E86:P86,"Revisar")&gt;0),"Revisar",IF(COUNTIF(E86:P86,"Falta")+COUNTIF(E86:P86,"Vencida")&gt;0,"Con faltantes",IF(COUNTIF(E86:P86,"Por vencer")&gt;0,"Por vencer","Al día"))))</f>
        <v/>
      </c>
    </row>
    <row r="87">
      <c r="F87" s="5" t="str">
        <f>IF(AND(COUNTA($A87:$D87)=0,E87=""),"",IF(COUNT(Resumen!$B$3:$B$4)&lt;2,"Revisar",IFERROR(IF(INDEX(Tareas!$B:$B,MATCH($D87,Tareas!$A:$A,0))="Sí",IF(E87="","Falta",IF(COUNT(E87)=0,"Revisar",IF(E87&lt;Resumen!$B$3,"Vencida",IF(E87&lt;=Resumen!$B$3+Resumen!$B$4,"Por vencer","Vigente")))),IF(INDEX(Tareas!$B:$B,MATCH($D87,Tareas!$A:$A,0))="No","No aplica","Revisar")),"Revisar")))</f>
        <v/>
      </c>
      <c r="H87" s="5" t="str">
        <f>IF(AND(COUNTA($A87:$D87)=0,G87=""),"",IF(COUNT(Resumen!$B$3:$B$4)&lt;2,"Revisar",IFERROR(IF(INDEX(Tareas!$C:$C,MATCH($D87,Tareas!$A:$A,0))="Sí",IF(G87="","Falta",IF(COUNT(G87)=0,"Revisar",IF(G87&lt;Resumen!$B$3,"Vencida",IF(G87&lt;=Resumen!$B$3+Resumen!$B$4,"Por vencer","Vigente")))),IF(INDEX(Tareas!$C:$C,MATCH($D87,Tareas!$A:$A,0))="No","No aplica","Revisar")),"Revisar")))</f>
        <v/>
      </c>
      <c r="J87" s="5" t="str">
        <f>IF(AND(COUNTA($A87:$D87)=0,I87=""),"",IF(COUNT(Resumen!$B$3:$B$4)&lt;2,"Revisar",IFERROR(IF(INDEX(Tareas!$D:$D,MATCH($D87,Tareas!$A:$A,0))="Sí",IF(I87="","Falta",IF(COUNT(I87)=0,"Revisar",IF(I87&lt;Resumen!$B$3,"Vencida",IF(I87&lt;=Resumen!$B$3+Resumen!$B$4,"Por vencer","Vigente")))),IF(INDEX(Tareas!$D:$D,MATCH($D87,Tareas!$A:$A,0))="No","No aplica","Revisar")),"Revisar")))</f>
        <v/>
      </c>
      <c r="L87" s="5" t="str">
        <f>IF(AND(COUNTA($A87:$D87)=0,K87=""),"",IF(COUNT(Resumen!$B$3:$B$4)&lt;2,"Revisar",IFERROR(IF(INDEX(Tareas!$E:$E,MATCH($D87,Tareas!$A:$A,0))="Sí",IF(K87="","Falta",IF(COUNT(K87)=0,"Revisar",IF(K87&lt;Resumen!$B$3,"Vencida",IF(K87&lt;=Resumen!$B$3+Resumen!$B$4,"Por vencer","Vigente")))),IF(INDEX(Tareas!$E:$E,MATCH($D87,Tareas!$A:$A,0))="No","No aplica","Revisar")),"Revisar")))</f>
        <v/>
      </c>
      <c r="N87" s="5" t="str">
        <f>IF(AND(COUNTA($A87:$D87)=0,M87=""),"",IF(COUNT(Resumen!$B$3:$B$4)&lt;2,"Revisar",IFERROR(IF(INDEX(Tareas!$F:$F,MATCH($D87,Tareas!$A:$A,0))="Sí",IF(M87="","Falta",IF(COUNT(M87)=0,"Revisar",IF(M87&lt;Resumen!$B$3,"Vencida",IF(M87&lt;=Resumen!$B$3+Resumen!$B$4,"Por vencer","Vigente")))),IF(INDEX(Tareas!$F:$F,MATCH($D87,Tareas!$A:$A,0))="No","No aplica","Revisar")),"Revisar")))</f>
        <v/>
      </c>
      <c r="P87" s="5" t="str">
        <f>IF(AND(COUNTA($A87:$D87)=0,O87=""),"",IF(COUNT(Resumen!$B$3:$B$4)&lt;2,"Revisar",IFERROR(IF(INDEX(Tareas!$G:$G,MATCH($D87,Tareas!$A:$A,0))="Sí",IF(O87="","Falta",IF(COUNT(O87)=0,"Revisar",IF(O87&lt;Resumen!$B$3,"Vencida",IF(O87&lt;=Resumen!$B$3+Resumen!$B$4,"Por vencer","Vigente")))),IF(INDEX(Tareas!$G:$G,MATCH($D87,Tareas!$A:$A,0))="No","No aplica","Revisar")),"Revisar")))</f>
        <v/>
      </c>
      <c r="Q87" s="5" t="str">
        <f>IF(COUNTA($A87:$D87)+COUNTIF(E87:P87,"Revisar")=0,"",IF(OR(A87="",B87="",COUNTIF(E87:P87,"Revisar")&gt;0),"Revisar",IF(COUNTIF(E87:P87,"Falta")+COUNTIF(E87:P87,"Vencida")&gt;0,"Con faltantes",IF(COUNTIF(E87:P87,"Por vencer")&gt;0,"Por vencer","Al día"))))</f>
        <v/>
      </c>
    </row>
    <row r="88">
      <c r="F88" s="5" t="str">
        <f>IF(AND(COUNTA($A88:$D88)=0,E88=""),"",IF(COUNT(Resumen!$B$3:$B$4)&lt;2,"Revisar",IFERROR(IF(INDEX(Tareas!$B:$B,MATCH($D88,Tareas!$A:$A,0))="Sí",IF(E88="","Falta",IF(COUNT(E88)=0,"Revisar",IF(E88&lt;Resumen!$B$3,"Vencida",IF(E88&lt;=Resumen!$B$3+Resumen!$B$4,"Por vencer","Vigente")))),IF(INDEX(Tareas!$B:$B,MATCH($D88,Tareas!$A:$A,0))="No","No aplica","Revisar")),"Revisar")))</f>
        <v/>
      </c>
      <c r="H88" s="5" t="str">
        <f>IF(AND(COUNTA($A88:$D88)=0,G88=""),"",IF(COUNT(Resumen!$B$3:$B$4)&lt;2,"Revisar",IFERROR(IF(INDEX(Tareas!$C:$C,MATCH($D88,Tareas!$A:$A,0))="Sí",IF(G88="","Falta",IF(COUNT(G88)=0,"Revisar",IF(G88&lt;Resumen!$B$3,"Vencida",IF(G88&lt;=Resumen!$B$3+Resumen!$B$4,"Por vencer","Vigente")))),IF(INDEX(Tareas!$C:$C,MATCH($D88,Tareas!$A:$A,0))="No","No aplica","Revisar")),"Revisar")))</f>
        <v/>
      </c>
      <c r="J88" s="5" t="str">
        <f>IF(AND(COUNTA($A88:$D88)=0,I88=""),"",IF(COUNT(Resumen!$B$3:$B$4)&lt;2,"Revisar",IFERROR(IF(INDEX(Tareas!$D:$D,MATCH($D88,Tareas!$A:$A,0))="Sí",IF(I88="","Falta",IF(COUNT(I88)=0,"Revisar",IF(I88&lt;Resumen!$B$3,"Vencida",IF(I88&lt;=Resumen!$B$3+Resumen!$B$4,"Por vencer","Vigente")))),IF(INDEX(Tareas!$D:$D,MATCH($D88,Tareas!$A:$A,0))="No","No aplica","Revisar")),"Revisar")))</f>
        <v/>
      </c>
      <c r="L88" s="5" t="str">
        <f>IF(AND(COUNTA($A88:$D88)=0,K88=""),"",IF(COUNT(Resumen!$B$3:$B$4)&lt;2,"Revisar",IFERROR(IF(INDEX(Tareas!$E:$E,MATCH($D88,Tareas!$A:$A,0))="Sí",IF(K88="","Falta",IF(COUNT(K88)=0,"Revisar",IF(K88&lt;Resumen!$B$3,"Vencida",IF(K88&lt;=Resumen!$B$3+Resumen!$B$4,"Por vencer","Vigente")))),IF(INDEX(Tareas!$E:$E,MATCH($D88,Tareas!$A:$A,0))="No","No aplica","Revisar")),"Revisar")))</f>
        <v/>
      </c>
      <c r="N88" s="5" t="str">
        <f>IF(AND(COUNTA($A88:$D88)=0,M88=""),"",IF(COUNT(Resumen!$B$3:$B$4)&lt;2,"Revisar",IFERROR(IF(INDEX(Tareas!$F:$F,MATCH($D88,Tareas!$A:$A,0))="Sí",IF(M88="","Falta",IF(COUNT(M88)=0,"Revisar",IF(M88&lt;Resumen!$B$3,"Vencida",IF(M88&lt;=Resumen!$B$3+Resumen!$B$4,"Por vencer","Vigente")))),IF(INDEX(Tareas!$F:$F,MATCH($D88,Tareas!$A:$A,0))="No","No aplica","Revisar")),"Revisar")))</f>
        <v/>
      </c>
      <c r="P88" s="5" t="str">
        <f>IF(AND(COUNTA($A88:$D88)=0,O88=""),"",IF(COUNT(Resumen!$B$3:$B$4)&lt;2,"Revisar",IFERROR(IF(INDEX(Tareas!$G:$G,MATCH($D88,Tareas!$A:$A,0))="Sí",IF(O88="","Falta",IF(COUNT(O88)=0,"Revisar",IF(O88&lt;Resumen!$B$3,"Vencida",IF(O88&lt;=Resumen!$B$3+Resumen!$B$4,"Por vencer","Vigente")))),IF(INDEX(Tareas!$G:$G,MATCH($D88,Tareas!$A:$A,0))="No","No aplica","Revisar")),"Revisar")))</f>
        <v/>
      </c>
      <c r="Q88" s="5" t="str">
        <f>IF(COUNTA($A88:$D88)+COUNTIF(E88:P88,"Revisar")=0,"",IF(OR(A88="",B88="",COUNTIF(E88:P88,"Revisar")&gt;0),"Revisar",IF(COUNTIF(E88:P88,"Falta")+COUNTIF(E88:P88,"Vencida")&gt;0,"Con faltantes",IF(COUNTIF(E88:P88,"Por vencer")&gt;0,"Por vencer","Al día"))))</f>
        <v/>
      </c>
    </row>
    <row r="89">
      <c r="F89" s="5" t="str">
        <f>IF(AND(COUNTA($A89:$D89)=0,E89=""),"",IF(COUNT(Resumen!$B$3:$B$4)&lt;2,"Revisar",IFERROR(IF(INDEX(Tareas!$B:$B,MATCH($D89,Tareas!$A:$A,0))="Sí",IF(E89="","Falta",IF(COUNT(E89)=0,"Revisar",IF(E89&lt;Resumen!$B$3,"Vencida",IF(E89&lt;=Resumen!$B$3+Resumen!$B$4,"Por vencer","Vigente")))),IF(INDEX(Tareas!$B:$B,MATCH($D89,Tareas!$A:$A,0))="No","No aplica","Revisar")),"Revisar")))</f>
        <v/>
      </c>
      <c r="H89" s="5" t="str">
        <f>IF(AND(COUNTA($A89:$D89)=0,G89=""),"",IF(COUNT(Resumen!$B$3:$B$4)&lt;2,"Revisar",IFERROR(IF(INDEX(Tareas!$C:$C,MATCH($D89,Tareas!$A:$A,0))="Sí",IF(G89="","Falta",IF(COUNT(G89)=0,"Revisar",IF(G89&lt;Resumen!$B$3,"Vencida",IF(G89&lt;=Resumen!$B$3+Resumen!$B$4,"Por vencer","Vigente")))),IF(INDEX(Tareas!$C:$C,MATCH($D89,Tareas!$A:$A,0))="No","No aplica","Revisar")),"Revisar")))</f>
        <v/>
      </c>
      <c r="J89" s="5" t="str">
        <f>IF(AND(COUNTA($A89:$D89)=0,I89=""),"",IF(COUNT(Resumen!$B$3:$B$4)&lt;2,"Revisar",IFERROR(IF(INDEX(Tareas!$D:$D,MATCH($D89,Tareas!$A:$A,0))="Sí",IF(I89="","Falta",IF(COUNT(I89)=0,"Revisar",IF(I89&lt;Resumen!$B$3,"Vencida",IF(I89&lt;=Resumen!$B$3+Resumen!$B$4,"Por vencer","Vigente")))),IF(INDEX(Tareas!$D:$D,MATCH($D89,Tareas!$A:$A,0))="No","No aplica","Revisar")),"Revisar")))</f>
        <v/>
      </c>
      <c r="L89" s="5" t="str">
        <f>IF(AND(COUNTA($A89:$D89)=0,K89=""),"",IF(COUNT(Resumen!$B$3:$B$4)&lt;2,"Revisar",IFERROR(IF(INDEX(Tareas!$E:$E,MATCH($D89,Tareas!$A:$A,0))="Sí",IF(K89="","Falta",IF(COUNT(K89)=0,"Revisar",IF(K89&lt;Resumen!$B$3,"Vencida",IF(K89&lt;=Resumen!$B$3+Resumen!$B$4,"Por vencer","Vigente")))),IF(INDEX(Tareas!$E:$E,MATCH($D89,Tareas!$A:$A,0))="No","No aplica","Revisar")),"Revisar")))</f>
        <v/>
      </c>
      <c r="N89" s="5" t="str">
        <f>IF(AND(COUNTA($A89:$D89)=0,M89=""),"",IF(COUNT(Resumen!$B$3:$B$4)&lt;2,"Revisar",IFERROR(IF(INDEX(Tareas!$F:$F,MATCH($D89,Tareas!$A:$A,0))="Sí",IF(M89="","Falta",IF(COUNT(M89)=0,"Revisar",IF(M89&lt;Resumen!$B$3,"Vencida",IF(M89&lt;=Resumen!$B$3+Resumen!$B$4,"Por vencer","Vigente")))),IF(INDEX(Tareas!$F:$F,MATCH($D89,Tareas!$A:$A,0))="No","No aplica","Revisar")),"Revisar")))</f>
        <v/>
      </c>
      <c r="P89" s="5" t="str">
        <f>IF(AND(COUNTA($A89:$D89)=0,O89=""),"",IF(COUNT(Resumen!$B$3:$B$4)&lt;2,"Revisar",IFERROR(IF(INDEX(Tareas!$G:$G,MATCH($D89,Tareas!$A:$A,0))="Sí",IF(O89="","Falta",IF(COUNT(O89)=0,"Revisar",IF(O89&lt;Resumen!$B$3,"Vencida",IF(O89&lt;=Resumen!$B$3+Resumen!$B$4,"Por vencer","Vigente")))),IF(INDEX(Tareas!$G:$G,MATCH($D89,Tareas!$A:$A,0))="No","No aplica","Revisar")),"Revisar")))</f>
        <v/>
      </c>
      <c r="Q89" s="5" t="str">
        <f>IF(COUNTA($A89:$D89)+COUNTIF(E89:P89,"Revisar")=0,"",IF(OR(A89="",B89="",COUNTIF(E89:P89,"Revisar")&gt;0),"Revisar",IF(COUNTIF(E89:P89,"Falta")+COUNTIF(E89:P89,"Vencida")&gt;0,"Con faltantes",IF(COUNTIF(E89:P89,"Por vencer")&gt;0,"Por vencer","Al día"))))</f>
        <v/>
      </c>
    </row>
    <row r="90">
      <c r="F90" s="5" t="str">
        <f>IF(AND(COUNTA($A90:$D90)=0,E90=""),"",IF(COUNT(Resumen!$B$3:$B$4)&lt;2,"Revisar",IFERROR(IF(INDEX(Tareas!$B:$B,MATCH($D90,Tareas!$A:$A,0))="Sí",IF(E90="","Falta",IF(COUNT(E90)=0,"Revisar",IF(E90&lt;Resumen!$B$3,"Vencida",IF(E90&lt;=Resumen!$B$3+Resumen!$B$4,"Por vencer","Vigente")))),IF(INDEX(Tareas!$B:$B,MATCH($D90,Tareas!$A:$A,0))="No","No aplica","Revisar")),"Revisar")))</f>
        <v/>
      </c>
      <c r="H90" s="5" t="str">
        <f>IF(AND(COUNTA($A90:$D90)=0,G90=""),"",IF(COUNT(Resumen!$B$3:$B$4)&lt;2,"Revisar",IFERROR(IF(INDEX(Tareas!$C:$C,MATCH($D90,Tareas!$A:$A,0))="Sí",IF(G90="","Falta",IF(COUNT(G90)=0,"Revisar",IF(G90&lt;Resumen!$B$3,"Vencida",IF(G90&lt;=Resumen!$B$3+Resumen!$B$4,"Por vencer","Vigente")))),IF(INDEX(Tareas!$C:$C,MATCH($D90,Tareas!$A:$A,0))="No","No aplica","Revisar")),"Revisar")))</f>
        <v/>
      </c>
      <c r="J90" s="5" t="str">
        <f>IF(AND(COUNTA($A90:$D90)=0,I90=""),"",IF(COUNT(Resumen!$B$3:$B$4)&lt;2,"Revisar",IFERROR(IF(INDEX(Tareas!$D:$D,MATCH($D90,Tareas!$A:$A,0))="Sí",IF(I90="","Falta",IF(COUNT(I90)=0,"Revisar",IF(I90&lt;Resumen!$B$3,"Vencida",IF(I90&lt;=Resumen!$B$3+Resumen!$B$4,"Por vencer","Vigente")))),IF(INDEX(Tareas!$D:$D,MATCH($D90,Tareas!$A:$A,0))="No","No aplica","Revisar")),"Revisar")))</f>
        <v/>
      </c>
      <c r="L90" s="5" t="str">
        <f>IF(AND(COUNTA($A90:$D90)=0,K90=""),"",IF(COUNT(Resumen!$B$3:$B$4)&lt;2,"Revisar",IFERROR(IF(INDEX(Tareas!$E:$E,MATCH($D90,Tareas!$A:$A,0))="Sí",IF(K90="","Falta",IF(COUNT(K90)=0,"Revisar",IF(K90&lt;Resumen!$B$3,"Vencida",IF(K90&lt;=Resumen!$B$3+Resumen!$B$4,"Por vencer","Vigente")))),IF(INDEX(Tareas!$E:$E,MATCH($D90,Tareas!$A:$A,0))="No","No aplica","Revisar")),"Revisar")))</f>
        <v/>
      </c>
      <c r="N90" s="5" t="str">
        <f>IF(AND(COUNTA($A90:$D90)=0,M90=""),"",IF(COUNT(Resumen!$B$3:$B$4)&lt;2,"Revisar",IFERROR(IF(INDEX(Tareas!$F:$F,MATCH($D90,Tareas!$A:$A,0))="Sí",IF(M90="","Falta",IF(COUNT(M90)=0,"Revisar",IF(M90&lt;Resumen!$B$3,"Vencida",IF(M90&lt;=Resumen!$B$3+Resumen!$B$4,"Por vencer","Vigente")))),IF(INDEX(Tareas!$F:$F,MATCH($D90,Tareas!$A:$A,0))="No","No aplica","Revisar")),"Revisar")))</f>
        <v/>
      </c>
      <c r="P90" s="5" t="str">
        <f>IF(AND(COUNTA($A90:$D90)=0,O90=""),"",IF(COUNT(Resumen!$B$3:$B$4)&lt;2,"Revisar",IFERROR(IF(INDEX(Tareas!$G:$G,MATCH($D90,Tareas!$A:$A,0))="Sí",IF(O90="","Falta",IF(COUNT(O90)=0,"Revisar",IF(O90&lt;Resumen!$B$3,"Vencida",IF(O90&lt;=Resumen!$B$3+Resumen!$B$4,"Por vencer","Vigente")))),IF(INDEX(Tareas!$G:$G,MATCH($D90,Tareas!$A:$A,0))="No","No aplica","Revisar")),"Revisar")))</f>
        <v/>
      </c>
      <c r="Q90" s="5" t="str">
        <f>IF(COUNTA($A90:$D90)+COUNTIF(E90:P90,"Revisar")=0,"",IF(OR(A90="",B90="",COUNTIF(E90:P90,"Revisar")&gt;0),"Revisar",IF(COUNTIF(E90:P90,"Falta")+COUNTIF(E90:P90,"Vencida")&gt;0,"Con faltantes",IF(COUNTIF(E90:P90,"Por vencer")&gt;0,"Por vencer","Al día"))))</f>
        <v/>
      </c>
    </row>
    <row r="91">
      <c r="F91" s="5" t="str">
        <f>IF(AND(COUNTA($A91:$D91)=0,E91=""),"",IF(COUNT(Resumen!$B$3:$B$4)&lt;2,"Revisar",IFERROR(IF(INDEX(Tareas!$B:$B,MATCH($D91,Tareas!$A:$A,0))="Sí",IF(E91="","Falta",IF(COUNT(E91)=0,"Revisar",IF(E91&lt;Resumen!$B$3,"Vencida",IF(E91&lt;=Resumen!$B$3+Resumen!$B$4,"Por vencer","Vigente")))),IF(INDEX(Tareas!$B:$B,MATCH($D91,Tareas!$A:$A,0))="No","No aplica","Revisar")),"Revisar")))</f>
        <v/>
      </c>
      <c r="H91" s="5" t="str">
        <f>IF(AND(COUNTA($A91:$D91)=0,G91=""),"",IF(COUNT(Resumen!$B$3:$B$4)&lt;2,"Revisar",IFERROR(IF(INDEX(Tareas!$C:$C,MATCH($D91,Tareas!$A:$A,0))="Sí",IF(G91="","Falta",IF(COUNT(G91)=0,"Revisar",IF(G91&lt;Resumen!$B$3,"Vencida",IF(G91&lt;=Resumen!$B$3+Resumen!$B$4,"Por vencer","Vigente")))),IF(INDEX(Tareas!$C:$C,MATCH($D91,Tareas!$A:$A,0))="No","No aplica","Revisar")),"Revisar")))</f>
        <v/>
      </c>
      <c r="J91" s="5" t="str">
        <f>IF(AND(COUNTA($A91:$D91)=0,I91=""),"",IF(COUNT(Resumen!$B$3:$B$4)&lt;2,"Revisar",IFERROR(IF(INDEX(Tareas!$D:$D,MATCH($D91,Tareas!$A:$A,0))="Sí",IF(I91="","Falta",IF(COUNT(I91)=0,"Revisar",IF(I91&lt;Resumen!$B$3,"Vencida",IF(I91&lt;=Resumen!$B$3+Resumen!$B$4,"Por vencer","Vigente")))),IF(INDEX(Tareas!$D:$D,MATCH($D91,Tareas!$A:$A,0))="No","No aplica","Revisar")),"Revisar")))</f>
        <v/>
      </c>
      <c r="L91" s="5" t="str">
        <f>IF(AND(COUNTA($A91:$D91)=0,K91=""),"",IF(COUNT(Resumen!$B$3:$B$4)&lt;2,"Revisar",IFERROR(IF(INDEX(Tareas!$E:$E,MATCH($D91,Tareas!$A:$A,0))="Sí",IF(K91="","Falta",IF(COUNT(K91)=0,"Revisar",IF(K91&lt;Resumen!$B$3,"Vencida",IF(K91&lt;=Resumen!$B$3+Resumen!$B$4,"Por vencer","Vigente")))),IF(INDEX(Tareas!$E:$E,MATCH($D91,Tareas!$A:$A,0))="No","No aplica","Revisar")),"Revisar")))</f>
        <v/>
      </c>
      <c r="N91" s="5" t="str">
        <f>IF(AND(COUNTA($A91:$D91)=0,M91=""),"",IF(COUNT(Resumen!$B$3:$B$4)&lt;2,"Revisar",IFERROR(IF(INDEX(Tareas!$F:$F,MATCH($D91,Tareas!$A:$A,0))="Sí",IF(M91="","Falta",IF(COUNT(M91)=0,"Revisar",IF(M91&lt;Resumen!$B$3,"Vencida",IF(M91&lt;=Resumen!$B$3+Resumen!$B$4,"Por vencer","Vigente")))),IF(INDEX(Tareas!$F:$F,MATCH($D91,Tareas!$A:$A,0))="No","No aplica","Revisar")),"Revisar")))</f>
        <v/>
      </c>
      <c r="P91" s="5" t="str">
        <f>IF(AND(COUNTA($A91:$D91)=0,O91=""),"",IF(COUNT(Resumen!$B$3:$B$4)&lt;2,"Revisar",IFERROR(IF(INDEX(Tareas!$G:$G,MATCH($D91,Tareas!$A:$A,0))="Sí",IF(O91="","Falta",IF(COUNT(O91)=0,"Revisar",IF(O91&lt;Resumen!$B$3,"Vencida",IF(O91&lt;=Resumen!$B$3+Resumen!$B$4,"Por vencer","Vigente")))),IF(INDEX(Tareas!$G:$G,MATCH($D91,Tareas!$A:$A,0))="No","No aplica","Revisar")),"Revisar")))</f>
        <v/>
      </c>
      <c r="Q91" s="5" t="str">
        <f>IF(COUNTA($A91:$D91)+COUNTIF(E91:P91,"Revisar")=0,"",IF(OR(A91="",B91="",COUNTIF(E91:P91,"Revisar")&gt;0),"Revisar",IF(COUNTIF(E91:P91,"Falta")+COUNTIF(E91:P91,"Vencida")&gt;0,"Con faltantes",IF(COUNTIF(E91:P91,"Por vencer")&gt;0,"Por vencer","Al día"))))</f>
        <v/>
      </c>
    </row>
    <row r="92">
      <c r="F92" s="5" t="str">
        <f>IF(AND(COUNTA($A92:$D92)=0,E92=""),"",IF(COUNT(Resumen!$B$3:$B$4)&lt;2,"Revisar",IFERROR(IF(INDEX(Tareas!$B:$B,MATCH($D92,Tareas!$A:$A,0))="Sí",IF(E92="","Falta",IF(COUNT(E92)=0,"Revisar",IF(E92&lt;Resumen!$B$3,"Vencida",IF(E92&lt;=Resumen!$B$3+Resumen!$B$4,"Por vencer","Vigente")))),IF(INDEX(Tareas!$B:$B,MATCH($D92,Tareas!$A:$A,0))="No","No aplica","Revisar")),"Revisar")))</f>
        <v/>
      </c>
      <c r="H92" s="5" t="str">
        <f>IF(AND(COUNTA($A92:$D92)=0,G92=""),"",IF(COUNT(Resumen!$B$3:$B$4)&lt;2,"Revisar",IFERROR(IF(INDEX(Tareas!$C:$C,MATCH($D92,Tareas!$A:$A,0))="Sí",IF(G92="","Falta",IF(COUNT(G92)=0,"Revisar",IF(G92&lt;Resumen!$B$3,"Vencida",IF(G92&lt;=Resumen!$B$3+Resumen!$B$4,"Por vencer","Vigente")))),IF(INDEX(Tareas!$C:$C,MATCH($D92,Tareas!$A:$A,0))="No","No aplica","Revisar")),"Revisar")))</f>
        <v/>
      </c>
      <c r="J92" s="5" t="str">
        <f>IF(AND(COUNTA($A92:$D92)=0,I92=""),"",IF(COUNT(Resumen!$B$3:$B$4)&lt;2,"Revisar",IFERROR(IF(INDEX(Tareas!$D:$D,MATCH($D92,Tareas!$A:$A,0))="Sí",IF(I92="","Falta",IF(COUNT(I92)=0,"Revisar",IF(I92&lt;Resumen!$B$3,"Vencida",IF(I92&lt;=Resumen!$B$3+Resumen!$B$4,"Por vencer","Vigente")))),IF(INDEX(Tareas!$D:$D,MATCH($D92,Tareas!$A:$A,0))="No","No aplica","Revisar")),"Revisar")))</f>
        <v/>
      </c>
      <c r="L92" s="5" t="str">
        <f>IF(AND(COUNTA($A92:$D92)=0,K92=""),"",IF(COUNT(Resumen!$B$3:$B$4)&lt;2,"Revisar",IFERROR(IF(INDEX(Tareas!$E:$E,MATCH($D92,Tareas!$A:$A,0))="Sí",IF(K92="","Falta",IF(COUNT(K92)=0,"Revisar",IF(K92&lt;Resumen!$B$3,"Vencida",IF(K92&lt;=Resumen!$B$3+Resumen!$B$4,"Por vencer","Vigente")))),IF(INDEX(Tareas!$E:$E,MATCH($D92,Tareas!$A:$A,0))="No","No aplica","Revisar")),"Revisar")))</f>
        <v/>
      </c>
      <c r="N92" s="5" t="str">
        <f>IF(AND(COUNTA($A92:$D92)=0,M92=""),"",IF(COUNT(Resumen!$B$3:$B$4)&lt;2,"Revisar",IFERROR(IF(INDEX(Tareas!$F:$F,MATCH($D92,Tareas!$A:$A,0))="Sí",IF(M92="","Falta",IF(COUNT(M92)=0,"Revisar",IF(M92&lt;Resumen!$B$3,"Vencida",IF(M92&lt;=Resumen!$B$3+Resumen!$B$4,"Por vencer","Vigente")))),IF(INDEX(Tareas!$F:$F,MATCH($D92,Tareas!$A:$A,0))="No","No aplica","Revisar")),"Revisar")))</f>
        <v/>
      </c>
      <c r="P92" s="5" t="str">
        <f>IF(AND(COUNTA($A92:$D92)=0,O92=""),"",IF(COUNT(Resumen!$B$3:$B$4)&lt;2,"Revisar",IFERROR(IF(INDEX(Tareas!$G:$G,MATCH($D92,Tareas!$A:$A,0))="Sí",IF(O92="","Falta",IF(COUNT(O92)=0,"Revisar",IF(O92&lt;Resumen!$B$3,"Vencida",IF(O92&lt;=Resumen!$B$3+Resumen!$B$4,"Por vencer","Vigente")))),IF(INDEX(Tareas!$G:$G,MATCH($D92,Tareas!$A:$A,0))="No","No aplica","Revisar")),"Revisar")))</f>
        <v/>
      </c>
      <c r="Q92" s="5" t="str">
        <f>IF(COUNTA($A92:$D92)+COUNTIF(E92:P92,"Revisar")=0,"",IF(OR(A92="",B92="",COUNTIF(E92:P92,"Revisar")&gt;0),"Revisar",IF(COUNTIF(E92:P92,"Falta")+COUNTIF(E92:P92,"Vencida")&gt;0,"Con faltantes",IF(COUNTIF(E92:P92,"Por vencer")&gt;0,"Por vencer","Al día"))))</f>
        <v/>
      </c>
    </row>
    <row r="93">
      <c r="F93" s="5" t="str">
        <f>IF(AND(COUNTA($A93:$D93)=0,E93=""),"",IF(COUNT(Resumen!$B$3:$B$4)&lt;2,"Revisar",IFERROR(IF(INDEX(Tareas!$B:$B,MATCH($D93,Tareas!$A:$A,0))="Sí",IF(E93="","Falta",IF(COUNT(E93)=0,"Revisar",IF(E93&lt;Resumen!$B$3,"Vencida",IF(E93&lt;=Resumen!$B$3+Resumen!$B$4,"Por vencer","Vigente")))),IF(INDEX(Tareas!$B:$B,MATCH($D93,Tareas!$A:$A,0))="No","No aplica","Revisar")),"Revisar")))</f>
        <v/>
      </c>
      <c r="H93" s="5" t="str">
        <f>IF(AND(COUNTA($A93:$D93)=0,G93=""),"",IF(COUNT(Resumen!$B$3:$B$4)&lt;2,"Revisar",IFERROR(IF(INDEX(Tareas!$C:$C,MATCH($D93,Tareas!$A:$A,0))="Sí",IF(G93="","Falta",IF(COUNT(G93)=0,"Revisar",IF(G93&lt;Resumen!$B$3,"Vencida",IF(G93&lt;=Resumen!$B$3+Resumen!$B$4,"Por vencer","Vigente")))),IF(INDEX(Tareas!$C:$C,MATCH($D93,Tareas!$A:$A,0))="No","No aplica","Revisar")),"Revisar")))</f>
        <v/>
      </c>
      <c r="J93" s="5" t="str">
        <f>IF(AND(COUNTA($A93:$D93)=0,I93=""),"",IF(COUNT(Resumen!$B$3:$B$4)&lt;2,"Revisar",IFERROR(IF(INDEX(Tareas!$D:$D,MATCH($D93,Tareas!$A:$A,0))="Sí",IF(I93="","Falta",IF(COUNT(I93)=0,"Revisar",IF(I93&lt;Resumen!$B$3,"Vencida",IF(I93&lt;=Resumen!$B$3+Resumen!$B$4,"Por vencer","Vigente")))),IF(INDEX(Tareas!$D:$D,MATCH($D93,Tareas!$A:$A,0))="No","No aplica","Revisar")),"Revisar")))</f>
        <v/>
      </c>
      <c r="L93" s="5" t="str">
        <f>IF(AND(COUNTA($A93:$D93)=0,K93=""),"",IF(COUNT(Resumen!$B$3:$B$4)&lt;2,"Revisar",IFERROR(IF(INDEX(Tareas!$E:$E,MATCH($D93,Tareas!$A:$A,0))="Sí",IF(K93="","Falta",IF(COUNT(K93)=0,"Revisar",IF(K93&lt;Resumen!$B$3,"Vencida",IF(K93&lt;=Resumen!$B$3+Resumen!$B$4,"Por vencer","Vigente")))),IF(INDEX(Tareas!$E:$E,MATCH($D93,Tareas!$A:$A,0))="No","No aplica","Revisar")),"Revisar")))</f>
        <v/>
      </c>
      <c r="N93" s="5" t="str">
        <f>IF(AND(COUNTA($A93:$D93)=0,M93=""),"",IF(COUNT(Resumen!$B$3:$B$4)&lt;2,"Revisar",IFERROR(IF(INDEX(Tareas!$F:$F,MATCH($D93,Tareas!$A:$A,0))="Sí",IF(M93="","Falta",IF(COUNT(M93)=0,"Revisar",IF(M93&lt;Resumen!$B$3,"Vencida",IF(M93&lt;=Resumen!$B$3+Resumen!$B$4,"Por vencer","Vigente")))),IF(INDEX(Tareas!$F:$F,MATCH($D93,Tareas!$A:$A,0))="No","No aplica","Revisar")),"Revisar")))</f>
        <v/>
      </c>
      <c r="P93" s="5" t="str">
        <f>IF(AND(COUNTA($A93:$D93)=0,O93=""),"",IF(COUNT(Resumen!$B$3:$B$4)&lt;2,"Revisar",IFERROR(IF(INDEX(Tareas!$G:$G,MATCH($D93,Tareas!$A:$A,0))="Sí",IF(O93="","Falta",IF(COUNT(O93)=0,"Revisar",IF(O93&lt;Resumen!$B$3,"Vencida",IF(O93&lt;=Resumen!$B$3+Resumen!$B$4,"Por vencer","Vigente")))),IF(INDEX(Tareas!$G:$G,MATCH($D93,Tareas!$A:$A,0))="No","No aplica","Revisar")),"Revisar")))</f>
        <v/>
      </c>
      <c r="Q93" s="5" t="str">
        <f>IF(COUNTA($A93:$D93)+COUNTIF(E93:P93,"Revisar")=0,"",IF(OR(A93="",B93="",COUNTIF(E93:P93,"Revisar")&gt;0),"Revisar",IF(COUNTIF(E93:P93,"Falta")+COUNTIF(E93:P93,"Vencida")&gt;0,"Con faltantes",IF(COUNTIF(E93:P93,"Por vencer")&gt;0,"Por vencer","Al día"))))</f>
        <v/>
      </c>
    </row>
    <row r="94">
      <c r="F94" s="5" t="str">
        <f>IF(AND(COUNTA($A94:$D94)=0,E94=""),"",IF(COUNT(Resumen!$B$3:$B$4)&lt;2,"Revisar",IFERROR(IF(INDEX(Tareas!$B:$B,MATCH($D94,Tareas!$A:$A,0))="Sí",IF(E94="","Falta",IF(COUNT(E94)=0,"Revisar",IF(E94&lt;Resumen!$B$3,"Vencida",IF(E94&lt;=Resumen!$B$3+Resumen!$B$4,"Por vencer","Vigente")))),IF(INDEX(Tareas!$B:$B,MATCH($D94,Tareas!$A:$A,0))="No","No aplica","Revisar")),"Revisar")))</f>
        <v/>
      </c>
      <c r="H94" s="5" t="str">
        <f>IF(AND(COUNTA($A94:$D94)=0,G94=""),"",IF(COUNT(Resumen!$B$3:$B$4)&lt;2,"Revisar",IFERROR(IF(INDEX(Tareas!$C:$C,MATCH($D94,Tareas!$A:$A,0))="Sí",IF(G94="","Falta",IF(COUNT(G94)=0,"Revisar",IF(G94&lt;Resumen!$B$3,"Vencida",IF(G94&lt;=Resumen!$B$3+Resumen!$B$4,"Por vencer","Vigente")))),IF(INDEX(Tareas!$C:$C,MATCH($D94,Tareas!$A:$A,0))="No","No aplica","Revisar")),"Revisar")))</f>
        <v/>
      </c>
      <c r="J94" s="5" t="str">
        <f>IF(AND(COUNTA($A94:$D94)=0,I94=""),"",IF(COUNT(Resumen!$B$3:$B$4)&lt;2,"Revisar",IFERROR(IF(INDEX(Tareas!$D:$D,MATCH($D94,Tareas!$A:$A,0))="Sí",IF(I94="","Falta",IF(COUNT(I94)=0,"Revisar",IF(I94&lt;Resumen!$B$3,"Vencida",IF(I94&lt;=Resumen!$B$3+Resumen!$B$4,"Por vencer","Vigente")))),IF(INDEX(Tareas!$D:$D,MATCH($D94,Tareas!$A:$A,0))="No","No aplica","Revisar")),"Revisar")))</f>
        <v/>
      </c>
      <c r="L94" s="5" t="str">
        <f>IF(AND(COUNTA($A94:$D94)=0,K94=""),"",IF(COUNT(Resumen!$B$3:$B$4)&lt;2,"Revisar",IFERROR(IF(INDEX(Tareas!$E:$E,MATCH($D94,Tareas!$A:$A,0))="Sí",IF(K94="","Falta",IF(COUNT(K94)=0,"Revisar",IF(K94&lt;Resumen!$B$3,"Vencida",IF(K94&lt;=Resumen!$B$3+Resumen!$B$4,"Por vencer","Vigente")))),IF(INDEX(Tareas!$E:$E,MATCH($D94,Tareas!$A:$A,0))="No","No aplica","Revisar")),"Revisar")))</f>
        <v/>
      </c>
      <c r="N94" s="5" t="str">
        <f>IF(AND(COUNTA($A94:$D94)=0,M94=""),"",IF(COUNT(Resumen!$B$3:$B$4)&lt;2,"Revisar",IFERROR(IF(INDEX(Tareas!$F:$F,MATCH($D94,Tareas!$A:$A,0))="Sí",IF(M94="","Falta",IF(COUNT(M94)=0,"Revisar",IF(M94&lt;Resumen!$B$3,"Vencida",IF(M94&lt;=Resumen!$B$3+Resumen!$B$4,"Por vencer","Vigente")))),IF(INDEX(Tareas!$F:$F,MATCH($D94,Tareas!$A:$A,0))="No","No aplica","Revisar")),"Revisar")))</f>
        <v/>
      </c>
      <c r="P94" s="5" t="str">
        <f>IF(AND(COUNTA($A94:$D94)=0,O94=""),"",IF(COUNT(Resumen!$B$3:$B$4)&lt;2,"Revisar",IFERROR(IF(INDEX(Tareas!$G:$G,MATCH($D94,Tareas!$A:$A,0))="Sí",IF(O94="","Falta",IF(COUNT(O94)=0,"Revisar",IF(O94&lt;Resumen!$B$3,"Vencida",IF(O94&lt;=Resumen!$B$3+Resumen!$B$4,"Por vencer","Vigente")))),IF(INDEX(Tareas!$G:$G,MATCH($D94,Tareas!$A:$A,0))="No","No aplica","Revisar")),"Revisar")))</f>
        <v/>
      </c>
      <c r="Q94" s="5" t="str">
        <f>IF(COUNTA($A94:$D94)+COUNTIF(E94:P94,"Revisar")=0,"",IF(OR(A94="",B94="",COUNTIF(E94:P94,"Revisar")&gt;0),"Revisar",IF(COUNTIF(E94:P94,"Falta")+COUNTIF(E94:P94,"Vencida")&gt;0,"Con faltantes",IF(COUNTIF(E94:P94,"Por vencer")&gt;0,"Por vencer","Al día"))))</f>
        <v/>
      </c>
    </row>
    <row r="95">
      <c r="F95" s="5" t="str">
        <f>IF(AND(COUNTA($A95:$D95)=0,E95=""),"",IF(COUNT(Resumen!$B$3:$B$4)&lt;2,"Revisar",IFERROR(IF(INDEX(Tareas!$B:$B,MATCH($D95,Tareas!$A:$A,0))="Sí",IF(E95="","Falta",IF(COUNT(E95)=0,"Revisar",IF(E95&lt;Resumen!$B$3,"Vencida",IF(E95&lt;=Resumen!$B$3+Resumen!$B$4,"Por vencer","Vigente")))),IF(INDEX(Tareas!$B:$B,MATCH($D95,Tareas!$A:$A,0))="No","No aplica","Revisar")),"Revisar")))</f>
        <v/>
      </c>
      <c r="H95" s="5" t="str">
        <f>IF(AND(COUNTA($A95:$D95)=0,G95=""),"",IF(COUNT(Resumen!$B$3:$B$4)&lt;2,"Revisar",IFERROR(IF(INDEX(Tareas!$C:$C,MATCH($D95,Tareas!$A:$A,0))="Sí",IF(G95="","Falta",IF(COUNT(G95)=0,"Revisar",IF(G95&lt;Resumen!$B$3,"Vencida",IF(G95&lt;=Resumen!$B$3+Resumen!$B$4,"Por vencer","Vigente")))),IF(INDEX(Tareas!$C:$C,MATCH($D95,Tareas!$A:$A,0))="No","No aplica","Revisar")),"Revisar")))</f>
        <v/>
      </c>
      <c r="J95" s="5" t="str">
        <f>IF(AND(COUNTA($A95:$D95)=0,I95=""),"",IF(COUNT(Resumen!$B$3:$B$4)&lt;2,"Revisar",IFERROR(IF(INDEX(Tareas!$D:$D,MATCH($D95,Tareas!$A:$A,0))="Sí",IF(I95="","Falta",IF(COUNT(I95)=0,"Revisar",IF(I95&lt;Resumen!$B$3,"Vencida",IF(I95&lt;=Resumen!$B$3+Resumen!$B$4,"Por vencer","Vigente")))),IF(INDEX(Tareas!$D:$D,MATCH($D95,Tareas!$A:$A,0))="No","No aplica","Revisar")),"Revisar")))</f>
        <v/>
      </c>
      <c r="L95" s="5" t="str">
        <f>IF(AND(COUNTA($A95:$D95)=0,K95=""),"",IF(COUNT(Resumen!$B$3:$B$4)&lt;2,"Revisar",IFERROR(IF(INDEX(Tareas!$E:$E,MATCH($D95,Tareas!$A:$A,0))="Sí",IF(K95="","Falta",IF(COUNT(K95)=0,"Revisar",IF(K95&lt;Resumen!$B$3,"Vencida",IF(K95&lt;=Resumen!$B$3+Resumen!$B$4,"Por vencer","Vigente")))),IF(INDEX(Tareas!$E:$E,MATCH($D95,Tareas!$A:$A,0))="No","No aplica","Revisar")),"Revisar")))</f>
        <v/>
      </c>
      <c r="N95" s="5" t="str">
        <f>IF(AND(COUNTA($A95:$D95)=0,M95=""),"",IF(COUNT(Resumen!$B$3:$B$4)&lt;2,"Revisar",IFERROR(IF(INDEX(Tareas!$F:$F,MATCH($D95,Tareas!$A:$A,0))="Sí",IF(M95="","Falta",IF(COUNT(M95)=0,"Revisar",IF(M95&lt;Resumen!$B$3,"Vencida",IF(M95&lt;=Resumen!$B$3+Resumen!$B$4,"Por vencer","Vigente")))),IF(INDEX(Tareas!$F:$F,MATCH($D95,Tareas!$A:$A,0))="No","No aplica","Revisar")),"Revisar")))</f>
        <v/>
      </c>
      <c r="P95" s="5" t="str">
        <f>IF(AND(COUNTA($A95:$D95)=0,O95=""),"",IF(COUNT(Resumen!$B$3:$B$4)&lt;2,"Revisar",IFERROR(IF(INDEX(Tareas!$G:$G,MATCH($D95,Tareas!$A:$A,0))="Sí",IF(O95="","Falta",IF(COUNT(O95)=0,"Revisar",IF(O95&lt;Resumen!$B$3,"Vencida",IF(O95&lt;=Resumen!$B$3+Resumen!$B$4,"Por vencer","Vigente")))),IF(INDEX(Tareas!$G:$G,MATCH($D95,Tareas!$A:$A,0))="No","No aplica","Revisar")),"Revisar")))</f>
        <v/>
      </c>
      <c r="Q95" s="5" t="str">
        <f>IF(COUNTA($A95:$D95)+COUNTIF(E95:P95,"Revisar")=0,"",IF(OR(A95="",B95="",COUNTIF(E95:P95,"Revisar")&gt;0),"Revisar",IF(COUNTIF(E95:P95,"Falta")+COUNTIF(E95:P95,"Vencida")&gt;0,"Con faltantes",IF(COUNTIF(E95:P95,"Por vencer")&gt;0,"Por vencer","Al día"))))</f>
        <v/>
      </c>
    </row>
    <row r="96">
      <c r="F96" s="5" t="str">
        <f>IF(AND(COUNTA($A96:$D96)=0,E96=""),"",IF(COUNT(Resumen!$B$3:$B$4)&lt;2,"Revisar",IFERROR(IF(INDEX(Tareas!$B:$B,MATCH($D96,Tareas!$A:$A,0))="Sí",IF(E96="","Falta",IF(COUNT(E96)=0,"Revisar",IF(E96&lt;Resumen!$B$3,"Vencida",IF(E96&lt;=Resumen!$B$3+Resumen!$B$4,"Por vencer","Vigente")))),IF(INDEX(Tareas!$B:$B,MATCH($D96,Tareas!$A:$A,0))="No","No aplica","Revisar")),"Revisar")))</f>
        <v/>
      </c>
      <c r="H96" s="5" t="str">
        <f>IF(AND(COUNTA($A96:$D96)=0,G96=""),"",IF(COUNT(Resumen!$B$3:$B$4)&lt;2,"Revisar",IFERROR(IF(INDEX(Tareas!$C:$C,MATCH($D96,Tareas!$A:$A,0))="Sí",IF(G96="","Falta",IF(COUNT(G96)=0,"Revisar",IF(G96&lt;Resumen!$B$3,"Vencida",IF(G96&lt;=Resumen!$B$3+Resumen!$B$4,"Por vencer","Vigente")))),IF(INDEX(Tareas!$C:$C,MATCH($D96,Tareas!$A:$A,0))="No","No aplica","Revisar")),"Revisar")))</f>
        <v/>
      </c>
      <c r="J96" s="5" t="str">
        <f>IF(AND(COUNTA($A96:$D96)=0,I96=""),"",IF(COUNT(Resumen!$B$3:$B$4)&lt;2,"Revisar",IFERROR(IF(INDEX(Tareas!$D:$D,MATCH($D96,Tareas!$A:$A,0))="Sí",IF(I96="","Falta",IF(COUNT(I96)=0,"Revisar",IF(I96&lt;Resumen!$B$3,"Vencida",IF(I96&lt;=Resumen!$B$3+Resumen!$B$4,"Por vencer","Vigente")))),IF(INDEX(Tareas!$D:$D,MATCH($D96,Tareas!$A:$A,0))="No","No aplica","Revisar")),"Revisar")))</f>
        <v/>
      </c>
      <c r="L96" s="5" t="str">
        <f>IF(AND(COUNTA($A96:$D96)=0,K96=""),"",IF(COUNT(Resumen!$B$3:$B$4)&lt;2,"Revisar",IFERROR(IF(INDEX(Tareas!$E:$E,MATCH($D96,Tareas!$A:$A,0))="Sí",IF(K96="","Falta",IF(COUNT(K96)=0,"Revisar",IF(K96&lt;Resumen!$B$3,"Vencida",IF(K96&lt;=Resumen!$B$3+Resumen!$B$4,"Por vencer","Vigente")))),IF(INDEX(Tareas!$E:$E,MATCH($D96,Tareas!$A:$A,0))="No","No aplica","Revisar")),"Revisar")))</f>
        <v/>
      </c>
      <c r="N96" s="5" t="str">
        <f>IF(AND(COUNTA($A96:$D96)=0,M96=""),"",IF(COUNT(Resumen!$B$3:$B$4)&lt;2,"Revisar",IFERROR(IF(INDEX(Tareas!$F:$F,MATCH($D96,Tareas!$A:$A,0))="Sí",IF(M96="","Falta",IF(COUNT(M96)=0,"Revisar",IF(M96&lt;Resumen!$B$3,"Vencida",IF(M96&lt;=Resumen!$B$3+Resumen!$B$4,"Por vencer","Vigente")))),IF(INDEX(Tareas!$F:$F,MATCH($D96,Tareas!$A:$A,0))="No","No aplica","Revisar")),"Revisar")))</f>
        <v/>
      </c>
      <c r="P96" s="5" t="str">
        <f>IF(AND(COUNTA($A96:$D96)=0,O96=""),"",IF(COUNT(Resumen!$B$3:$B$4)&lt;2,"Revisar",IFERROR(IF(INDEX(Tareas!$G:$G,MATCH($D96,Tareas!$A:$A,0))="Sí",IF(O96="","Falta",IF(COUNT(O96)=0,"Revisar",IF(O96&lt;Resumen!$B$3,"Vencida",IF(O96&lt;=Resumen!$B$3+Resumen!$B$4,"Por vencer","Vigente")))),IF(INDEX(Tareas!$G:$G,MATCH($D96,Tareas!$A:$A,0))="No","No aplica","Revisar")),"Revisar")))</f>
        <v/>
      </c>
      <c r="Q96" s="5" t="str">
        <f>IF(COUNTA($A96:$D96)+COUNTIF(E96:P96,"Revisar")=0,"",IF(OR(A96="",B96="",COUNTIF(E96:P96,"Revisar")&gt;0),"Revisar",IF(COUNTIF(E96:P96,"Falta")+COUNTIF(E96:P96,"Vencida")&gt;0,"Con faltantes",IF(COUNTIF(E96:P96,"Por vencer")&gt;0,"Por vencer","Al día"))))</f>
        <v/>
      </c>
    </row>
    <row r="97">
      <c r="F97" s="5" t="str">
        <f>IF(AND(COUNTA($A97:$D97)=0,E97=""),"",IF(COUNT(Resumen!$B$3:$B$4)&lt;2,"Revisar",IFERROR(IF(INDEX(Tareas!$B:$B,MATCH($D97,Tareas!$A:$A,0))="Sí",IF(E97="","Falta",IF(COUNT(E97)=0,"Revisar",IF(E97&lt;Resumen!$B$3,"Vencida",IF(E97&lt;=Resumen!$B$3+Resumen!$B$4,"Por vencer","Vigente")))),IF(INDEX(Tareas!$B:$B,MATCH($D97,Tareas!$A:$A,0))="No","No aplica","Revisar")),"Revisar")))</f>
        <v/>
      </c>
      <c r="H97" s="5" t="str">
        <f>IF(AND(COUNTA($A97:$D97)=0,G97=""),"",IF(COUNT(Resumen!$B$3:$B$4)&lt;2,"Revisar",IFERROR(IF(INDEX(Tareas!$C:$C,MATCH($D97,Tareas!$A:$A,0))="Sí",IF(G97="","Falta",IF(COUNT(G97)=0,"Revisar",IF(G97&lt;Resumen!$B$3,"Vencida",IF(G97&lt;=Resumen!$B$3+Resumen!$B$4,"Por vencer","Vigente")))),IF(INDEX(Tareas!$C:$C,MATCH($D97,Tareas!$A:$A,0))="No","No aplica","Revisar")),"Revisar")))</f>
        <v/>
      </c>
      <c r="J97" s="5" t="str">
        <f>IF(AND(COUNTA($A97:$D97)=0,I97=""),"",IF(COUNT(Resumen!$B$3:$B$4)&lt;2,"Revisar",IFERROR(IF(INDEX(Tareas!$D:$D,MATCH($D97,Tareas!$A:$A,0))="Sí",IF(I97="","Falta",IF(COUNT(I97)=0,"Revisar",IF(I97&lt;Resumen!$B$3,"Vencida",IF(I97&lt;=Resumen!$B$3+Resumen!$B$4,"Por vencer","Vigente")))),IF(INDEX(Tareas!$D:$D,MATCH($D97,Tareas!$A:$A,0))="No","No aplica","Revisar")),"Revisar")))</f>
        <v/>
      </c>
      <c r="L97" s="5" t="str">
        <f>IF(AND(COUNTA($A97:$D97)=0,K97=""),"",IF(COUNT(Resumen!$B$3:$B$4)&lt;2,"Revisar",IFERROR(IF(INDEX(Tareas!$E:$E,MATCH($D97,Tareas!$A:$A,0))="Sí",IF(K97="","Falta",IF(COUNT(K97)=0,"Revisar",IF(K97&lt;Resumen!$B$3,"Vencida",IF(K97&lt;=Resumen!$B$3+Resumen!$B$4,"Por vencer","Vigente")))),IF(INDEX(Tareas!$E:$E,MATCH($D97,Tareas!$A:$A,0))="No","No aplica","Revisar")),"Revisar")))</f>
        <v/>
      </c>
      <c r="N97" s="5" t="str">
        <f>IF(AND(COUNTA($A97:$D97)=0,M97=""),"",IF(COUNT(Resumen!$B$3:$B$4)&lt;2,"Revisar",IFERROR(IF(INDEX(Tareas!$F:$F,MATCH($D97,Tareas!$A:$A,0))="Sí",IF(M97="","Falta",IF(COUNT(M97)=0,"Revisar",IF(M97&lt;Resumen!$B$3,"Vencida",IF(M97&lt;=Resumen!$B$3+Resumen!$B$4,"Por vencer","Vigente")))),IF(INDEX(Tareas!$F:$F,MATCH($D97,Tareas!$A:$A,0))="No","No aplica","Revisar")),"Revisar")))</f>
        <v/>
      </c>
      <c r="P97" s="5" t="str">
        <f>IF(AND(COUNTA($A97:$D97)=0,O97=""),"",IF(COUNT(Resumen!$B$3:$B$4)&lt;2,"Revisar",IFERROR(IF(INDEX(Tareas!$G:$G,MATCH($D97,Tareas!$A:$A,0))="Sí",IF(O97="","Falta",IF(COUNT(O97)=0,"Revisar",IF(O97&lt;Resumen!$B$3,"Vencida",IF(O97&lt;=Resumen!$B$3+Resumen!$B$4,"Por vencer","Vigente")))),IF(INDEX(Tareas!$G:$G,MATCH($D97,Tareas!$A:$A,0))="No","No aplica","Revisar")),"Revisar")))</f>
        <v/>
      </c>
      <c r="Q97" s="5" t="str">
        <f>IF(COUNTA($A97:$D97)+COUNTIF(E97:P97,"Revisar")=0,"",IF(OR(A97="",B97="",COUNTIF(E97:P97,"Revisar")&gt;0),"Revisar",IF(COUNTIF(E97:P97,"Falta")+COUNTIF(E97:P97,"Vencida")&gt;0,"Con faltantes",IF(COUNTIF(E97:P97,"Por vencer")&gt;0,"Por vencer","Al día"))))</f>
        <v/>
      </c>
    </row>
    <row r="98">
      <c r="F98" s="5" t="str">
        <f>IF(AND(COUNTA($A98:$D98)=0,E98=""),"",IF(COUNT(Resumen!$B$3:$B$4)&lt;2,"Revisar",IFERROR(IF(INDEX(Tareas!$B:$B,MATCH($D98,Tareas!$A:$A,0))="Sí",IF(E98="","Falta",IF(COUNT(E98)=0,"Revisar",IF(E98&lt;Resumen!$B$3,"Vencida",IF(E98&lt;=Resumen!$B$3+Resumen!$B$4,"Por vencer","Vigente")))),IF(INDEX(Tareas!$B:$B,MATCH($D98,Tareas!$A:$A,0))="No","No aplica","Revisar")),"Revisar")))</f>
        <v/>
      </c>
      <c r="H98" s="5" t="str">
        <f>IF(AND(COUNTA($A98:$D98)=0,G98=""),"",IF(COUNT(Resumen!$B$3:$B$4)&lt;2,"Revisar",IFERROR(IF(INDEX(Tareas!$C:$C,MATCH($D98,Tareas!$A:$A,0))="Sí",IF(G98="","Falta",IF(COUNT(G98)=0,"Revisar",IF(G98&lt;Resumen!$B$3,"Vencida",IF(G98&lt;=Resumen!$B$3+Resumen!$B$4,"Por vencer","Vigente")))),IF(INDEX(Tareas!$C:$C,MATCH($D98,Tareas!$A:$A,0))="No","No aplica","Revisar")),"Revisar")))</f>
        <v/>
      </c>
      <c r="J98" s="5" t="str">
        <f>IF(AND(COUNTA($A98:$D98)=0,I98=""),"",IF(COUNT(Resumen!$B$3:$B$4)&lt;2,"Revisar",IFERROR(IF(INDEX(Tareas!$D:$D,MATCH($D98,Tareas!$A:$A,0))="Sí",IF(I98="","Falta",IF(COUNT(I98)=0,"Revisar",IF(I98&lt;Resumen!$B$3,"Vencida",IF(I98&lt;=Resumen!$B$3+Resumen!$B$4,"Por vencer","Vigente")))),IF(INDEX(Tareas!$D:$D,MATCH($D98,Tareas!$A:$A,0))="No","No aplica","Revisar")),"Revisar")))</f>
        <v/>
      </c>
      <c r="L98" s="5" t="str">
        <f>IF(AND(COUNTA($A98:$D98)=0,K98=""),"",IF(COUNT(Resumen!$B$3:$B$4)&lt;2,"Revisar",IFERROR(IF(INDEX(Tareas!$E:$E,MATCH($D98,Tareas!$A:$A,0))="Sí",IF(K98="","Falta",IF(COUNT(K98)=0,"Revisar",IF(K98&lt;Resumen!$B$3,"Vencida",IF(K98&lt;=Resumen!$B$3+Resumen!$B$4,"Por vencer","Vigente")))),IF(INDEX(Tareas!$E:$E,MATCH($D98,Tareas!$A:$A,0))="No","No aplica","Revisar")),"Revisar")))</f>
        <v/>
      </c>
      <c r="N98" s="5" t="str">
        <f>IF(AND(COUNTA($A98:$D98)=0,M98=""),"",IF(COUNT(Resumen!$B$3:$B$4)&lt;2,"Revisar",IFERROR(IF(INDEX(Tareas!$F:$F,MATCH($D98,Tareas!$A:$A,0))="Sí",IF(M98="","Falta",IF(COUNT(M98)=0,"Revisar",IF(M98&lt;Resumen!$B$3,"Vencida",IF(M98&lt;=Resumen!$B$3+Resumen!$B$4,"Por vencer","Vigente")))),IF(INDEX(Tareas!$F:$F,MATCH($D98,Tareas!$A:$A,0))="No","No aplica","Revisar")),"Revisar")))</f>
        <v/>
      </c>
      <c r="P98" s="5" t="str">
        <f>IF(AND(COUNTA($A98:$D98)=0,O98=""),"",IF(COUNT(Resumen!$B$3:$B$4)&lt;2,"Revisar",IFERROR(IF(INDEX(Tareas!$G:$G,MATCH($D98,Tareas!$A:$A,0))="Sí",IF(O98="","Falta",IF(COUNT(O98)=0,"Revisar",IF(O98&lt;Resumen!$B$3,"Vencida",IF(O98&lt;=Resumen!$B$3+Resumen!$B$4,"Por vencer","Vigente")))),IF(INDEX(Tareas!$G:$G,MATCH($D98,Tareas!$A:$A,0))="No","No aplica","Revisar")),"Revisar")))</f>
        <v/>
      </c>
      <c r="Q98" s="5" t="str">
        <f>IF(COUNTA($A98:$D98)+COUNTIF(E98:P98,"Revisar")=0,"",IF(OR(A98="",B98="",COUNTIF(E98:P98,"Revisar")&gt;0),"Revisar",IF(COUNTIF(E98:P98,"Falta")+COUNTIF(E98:P98,"Vencida")&gt;0,"Con faltantes",IF(COUNTIF(E98:P98,"Por vencer")&gt;0,"Por vencer","Al día"))))</f>
        <v/>
      </c>
    </row>
    <row r="99">
      <c r="F99" s="5" t="str">
        <f>IF(AND(COUNTA($A99:$D99)=0,E99=""),"",IF(COUNT(Resumen!$B$3:$B$4)&lt;2,"Revisar",IFERROR(IF(INDEX(Tareas!$B:$B,MATCH($D99,Tareas!$A:$A,0))="Sí",IF(E99="","Falta",IF(COUNT(E99)=0,"Revisar",IF(E99&lt;Resumen!$B$3,"Vencida",IF(E99&lt;=Resumen!$B$3+Resumen!$B$4,"Por vencer","Vigente")))),IF(INDEX(Tareas!$B:$B,MATCH($D99,Tareas!$A:$A,0))="No","No aplica","Revisar")),"Revisar")))</f>
        <v/>
      </c>
      <c r="H99" s="5" t="str">
        <f>IF(AND(COUNTA($A99:$D99)=0,G99=""),"",IF(COUNT(Resumen!$B$3:$B$4)&lt;2,"Revisar",IFERROR(IF(INDEX(Tareas!$C:$C,MATCH($D99,Tareas!$A:$A,0))="Sí",IF(G99="","Falta",IF(COUNT(G99)=0,"Revisar",IF(G99&lt;Resumen!$B$3,"Vencida",IF(G99&lt;=Resumen!$B$3+Resumen!$B$4,"Por vencer","Vigente")))),IF(INDEX(Tareas!$C:$C,MATCH($D99,Tareas!$A:$A,0))="No","No aplica","Revisar")),"Revisar")))</f>
        <v/>
      </c>
      <c r="J99" s="5" t="str">
        <f>IF(AND(COUNTA($A99:$D99)=0,I99=""),"",IF(COUNT(Resumen!$B$3:$B$4)&lt;2,"Revisar",IFERROR(IF(INDEX(Tareas!$D:$D,MATCH($D99,Tareas!$A:$A,0))="Sí",IF(I99="","Falta",IF(COUNT(I99)=0,"Revisar",IF(I99&lt;Resumen!$B$3,"Vencida",IF(I99&lt;=Resumen!$B$3+Resumen!$B$4,"Por vencer","Vigente")))),IF(INDEX(Tareas!$D:$D,MATCH($D99,Tareas!$A:$A,0))="No","No aplica","Revisar")),"Revisar")))</f>
        <v/>
      </c>
      <c r="L99" s="5" t="str">
        <f>IF(AND(COUNTA($A99:$D99)=0,K99=""),"",IF(COUNT(Resumen!$B$3:$B$4)&lt;2,"Revisar",IFERROR(IF(INDEX(Tareas!$E:$E,MATCH($D99,Tareas!$A:$A,0))="Sí",IF(K99="","Falta",IF(COUNT(K99)=0,"Revisar",IF(K99&lt;Resumen!$B$3,"Vencida",IF(K99&lt;=Resumen!$B$3+Resumen!$B$4,"Por vencer","Vigente")))),IF(INDEX(Tareas!$E:$E,MATCH($D99,Tareas!$A:$A,0))="No","No aplica","Revisar")),"Revisar")))</f>
        <v/>
      </c>
      <c r="N99" s="5" t="str">
        <f>IF(AND(COUNTA($A99:$D99)=0,M99=""),"",IF(COUNT(Resumen!$B$3:$B$4)&lt;2,"Revisar",IFERROR(IF(INDEX(Tareas!$F:$F,MATCH($D99,Tareas!$A:$A,0))="Sí",IF(M99="","Falta",IF(COUNT(M99)=0,"Revisar",IF(M99&lt;Resumen!$B$3,"Vencida",IF(M99&lt;=Resumen!$B$3+Resumen!$B$4,"Por vencer","Vigente")))),IF(INDEX(Tareas!$F:$F,MATCH($D99,Tareas!$A:$A,0))="No","No aplica","Revisar")),"Revisar")))</f>
        <v/>
      </c>
      <c r="P99" s="5" t="str">
        <f>IF(AND(COUNTA($A99:$D99)=0,O99=""),"",IF(COUNT(Resumen!$B$3:$B$4)&lt;2,"Revisar",IFERROR(IF(INDEX(Tareas!$G:$G,MATCH($D99,Tareas!$A:$A,0))="Sí",IF(O99="","Falta",IF(COUNT(O99)=0,"Revisar",IF(O99&lt;Resumen!$B$3,"Vencida",IF(O99&lt;=Resumen!$B$3+Resumen!$B$4,"Por vencer","Vigente")))),IF(INDEX(Tareas!$G:$G,MATCH($D99,Tareas!$A:$A,0))="No","No aplica","Revisar")),"Revisar")))</f>
        <v/>
      </c>
      <c r="Q99" s="5" t="str">
        <f>IF(COUNTA($A99:$D99)+COUNTIF(E99:P99,"Revisar")=0,"",IF(OR(A99="",B99="",COUNTIF(E99:P99,"Revisar")&gt;0),"Revisar",IF(COUNTIF(E99:P99,"Falta")+COUNTIF(E99:P99,"Vencida")&gt;0,"Con faltantes",IF(COUNTIF(E99:P99,"Por vencer")&gt;0,"Por vencer","Al día"))))</f>
        <v/>
      </c>
    </row>
    <row r="100">
      <c r="F100" s="5" t="str">
        <f>IF(AND(COUNTA($A100:$D100)=0,E100=""),"",IF(COUNT(Resumen!$B$3:$B$4)&lt;2,"Revisar",IFERROR(IF(INDEX(Tareas!$B:$B,MATCH($D100,Tareas!$A:$A,0))="Sí",IF(E100="","Falta",IF(COUNT(E100)=0,"Revisar",IF(E100&lt;Resumen!$B$3,"Vencida",IF(E100&lt;=Resumen!$B$3+Resumen!$B$4,"Por vencer","Vigente")))),IF(INDEX(Tareas!$B:$B,MATCH($D100,Tareas!$A:$A,0))="No","No aplica","Revisar")),"Revisar")))</f>
        <v/>
      </c>
      <c r="H100" s="5" t="str">
        <f>IF(AND(COUNTA($A100:$D100)=0,G100=""),"",IF(COUNT(Resumen!$B$3:$B$4)&lt;2,"Revisar",IFERROR(IF(INDEX(Tareas!$C:$C,MATCH($D100,Tareas!$A:$A,0))="Sí",IF(G100="","Falta",IF(COUNT(G100)=0,"Revisar",IF(G100&lt;Resumen!$B$3,"Vencida",IF(G100&lt;=Resumen!$B$3+Resumen!$B$4,"Por vencer","Vigente")))),IF(INDEX(Tareas!$C:$C,MATCH($D100,Tareas!$A:$A,0))="No","No aplica","Revisar")),"Revisar")))</f>
        <v/>
      </c>
      <c r="J100" s="5" t="str">
        <f>IF(AND(COUNTA($A100:$D100)=0,I100=""),"",IF(COUNT(Resumen!$B$3:$B$4)&lt;2,"Revisar",IFERROR(IF(INDEX(Tareas!$D:$D,MATCH($D100,Tareas!$A:$A,0))="Sí",IF(I100="","Falta",IF(COUNT(I100)=0,"Revisar",IF(I100&lt;Resumen!$B$3,"Vencida",IF(I100&lt;=Resumen!$B$3+Resumen!$B$4,"Por vencer","Vigente")))),IF(INDEX(Tareas!$D:$D,MATCH($D100,Tareas!$A:$A,0))="No","No aplica","Revisar")),"Revisar")))</f>
        <v/>
      </c>
      <c r="L100" s="5" t="str">
        <f>IF(AND(COUNTA($A100:$D100)=0,K100=""),"",IF(COUNT(Resumen!$B$3:$B$4)&lt;2,"Revisar",IFERROR(IF(INDEX(Tareas!$E:$E,MATCH($D100,Tareas!$A:$A,0))="Sí",IF(K100="","Falta",IF(COUNT(K100)=0,"Revisar",IF(K100&lt;Resumen!$B$3,"Vencida",IF(K100&lt;=Resumen!$B$3+Resumen!$B$4,"Por vencer","Vigente")))),IF(INDEX(Tareas!$E:$E,MATCH($D100,Tareas!$A:$A,0))="No","No aplica","Revisar")),"Revisar")))</f>
        <v/>
      </c>
      <c r="N100" s="5" t="str">
        <f>IF(AND(COUNTA($A100:$D100)=0,M100=""),"",IF(COUNT(Resumen!$B$3:$B$4)&lt;2,"Revisar",IFERROR(IF(INDEX(Tareas!$F:$F,MATCH($D100,Tareas!$A:$A,0))="Sí",IF(M100="","Falta",IF(COUNT(M100)=0,"Revisar",IF(M100&lt;Resumen!$B$3,"Vencida",IF(M100&lt;=Resumen!$B$3+Resumen!$B$4,"Por vencer","Vigente")))),IF(INDEX(Tareas!$F:$F,MATCH($D100,Tareas!$A:$A,0))="No","No aplica","Revisar")),"Revisar")))</f>
        <v/>
      </c>
      <c r="P100" s="5" t="str">
        <f>IF(AND(COUNTA($A100:$D100)=0,O100=""),"",IF(COUNT(Resumen!$B$3:$B$4)&lt;2,"Revisar",IFERROR(IF(INDEX(Tareas!$G:$G,MATCH($D100,Tareas!$A:$A,0))="Sí",IF(O100="","Falta",IF(COUNT(O100)=0,"Revisar",IF(O100&lt;Resumen!$B$3,"Vencida",IF(O100&lt;=Resumen!$B$3+Resumen!$B$4,"Por vencer","Vigente")))),IF(INDEX(Tareas!$G:$G,MATCH($D100,Tareas!$A:$A,0))="No","No aplica","Revisar")),"Revisar")))</f>
        <v/>
      </c>
      <c r="Q100" s="5" t="str">
        <f>IF(COUNTA($A100:$D100)+COUNTIF(E100:P100,"Revisar")=0,"",IF(OR(A100="",B100="",COUNTIF(E100:P100,"Revisar")&gt;0),"Revisar",IF(COUNTIF(E100:P100,"Falta")+COUNTIF(E100:P100,"Vencida")&gt;0,"Con faltantes",IF(COUNTIF(E100:P100,"Por vencer")&gt;0,"Por vencer","Al día"))))</f>
        <v/>
      </c>
    </row>
    <row r="101">
      <c r="F101" s="5" t="str">
        <f>IF(AND(COUNTA($A101:$D101)=0,E101=""),"",IF(COUNT(Resumen!$B$3:$B$4)&lt;2,"Revisar",IFERROR(IF(INDEX(Tareas!$B:$B,MATCH($D101,Tareas!$A:$A,0))="Sí",IF(E101="","Falta",IF(COUNT(E101)=0,"Revisar",IF(E101&lt;Resumen!$B$3,"Vencida",IF(E101&lt;=Resumen!$B$3+Resumen!$B$4,"Por vencer","Vigente")))),IF(INDEX(Tareas!$B:$B,MATCH($D101,Tareas!$A:$A,0))="No","No aplica","Revisar")),"Revisar")))</f>
        <v/>
      </c>
      <c r="H101" s="5" t="str">
        <f>IF(AND(COUNTA($A101:$D101)=0,G101=""),"",IF(COUNT(Resumen!$B$3:$B$4)&lt;2,"Revisar",IFERROR(IF(INDEX(Tareas!$C:$C,MATCH($D101,Tareas!$A:$A,0))="Sí",IF(G101="","Falta",IF(COUNT(G101)=0,"Revisar",IF(G101&lt;Resumen!$B$3,"Vencida",IF(G101&lt;=Resumen!$B$3+Resumen!$B$4,"Por vencer","Vigente")))),IF(INDEX(Tareas!$C:$C,MATCH($D101,Tareas!$A:$A,0))="No","No aplica","Revisar")),"Revisar")))</f>
        <v/>
      </c>
      <c r="J101" s="5" t="str">
        <f>IF(AND(COUNTA($A101:$D101)=0,I101=""),"",IF(COUNT(Resumen!$B$3:$B$4)&lt;2,"Revisar",IFERROR(IF(INDEX(Tareas!$D:$D,MATCH($D101,Tareas!$A:$A,0))="Sí",IF(I101="","Falta",IF(COUNT(I101)=0,"Revisar",IF(I101&lt;Resumen!$B$3,"Vencida",IF(I101&lt;=Resumen!$B$3+Resumen!$B$4,"Por vencer","Vigente")))),IF(INDEX(Tareas!$D:$D,MATCH($D101,Tareas!$A:$A,0))="No","No aplica","Revisar")),"Revisar")))</f>
        <v/>
      </c>
      <c r="L101" s="5" t="str">
        <f>IF(AND(COUNTA($A101:$D101)=0,K101=""),"",IF(COUNT(Resumen!$B$3:$B$4)&lt;2,"Revisar",IFERROR(IF(INDEX(Tareas!$E:$E,MATCH($D101,Tareas!$A:$A,0))="Sí",IF(K101="","Falta",IF(COUNT(K101)=0,"Revisar",IF(K101&lt;Resumen!$B$3,"Vencida",IF(K101&lt;=Resumen!$B$3+Resumen!$B$4,"Por vencer","Vigente")))),IF(INDEX(Tareas!$E:$E,MATCH($D101,Tareas!$A:$A,0))="No","No aplica","Revisar")),"Revisar")))</f>
        <v/>
      </c>
      <c r="N101" s="5" t="str">
        <f>IF(AND(COUNTA($A101:$D101)=0,M101=""),"",IF(COUNT(Resumen!$B$3:$B$4)&lt;2,"Revisar",IFERROR(IF(INDEX(Tareas!$F:$F,MATCH($D101,Tareas!$A:$A,0))="Sí",IF(M101="","Falta",IF(COUNT(M101)=0,"Revisar",IF(M101&lt;Resumen!$B$3,"Vencida",IF(M101&lt;=Resumen!$B$3+Resumen!$B$4,"Por vencer","Vigente")))),IF(INDEX(Tareas!$F:$F,MATCH($D101,Tareas!$A:$A,0))="No","No aplica","Revisar")),"Revisar")))</f>
        <v/>
      </c>
      <c r="P101" s="5" t="str">
        <f>IF(AND(COUNTA($A101:$D101)=0,O101=""),"",IF(COUNT(Resumen!$B$3:$B$4)&lt;2,"Revisar",IFERROR(IF(INDEX(Tareas!$G:$G,MATCH($D101,Tareas!$A:$A,0))="Sí",IF(O101="","Falta",IF(COUNT(O101)=0,"Revisar",IF(O101&lt;Resumen!$B$3,"Vencida",IF(O101&lt;=Resumen!$B$3+Resumen!$B$4,"Por vencer","Vigente")))),IF(INDEX(Tareas!$G:$G,MATCH($D101,Tareas!$A:$A,0))="No","No aplica","Revisar")),"Revisar")))</f>
        <v/>
      </c>
      <c r="Q101" s="5" t="str">
        <f>IF(COUNTA($A101:$D101)+COUNTIF(E101:P101,"Revisar")=0,"",IF(OR(A101="",B101="",COUNTIF(E101:P101,"Revisar")&gt;0),"Revisar",IF(COUNTIF(E101:P101,"Falta")+COUNTIF(E101:P101,"Vencida")&gt;0,"Con faltantes",IF(COUNTIF(E101:P101,"Por vencer")&gt;0,"Por vencer","Al día"))))</f>
        <v/>
      </c>
    </row>
    <row r="102">
      <c r="F102" s="5" t="str">
        <f>IF(AND(COUNTA($A102:$D102)=0,E102=""),"",IF(COUNT(Resumen!$B$3:$B$4)&lt;2,"Revisar",IFERROR(IF(INDEX(Tareas!$B:$B,MATCH($D102,Tareas!$A:$A,0))="Sí",IF(E102="","Falta",IF(COUNT(E102)=0,"Revisar",IF(E102&lt;Resumen!$B$3,"Vencida",IF(E102&lt;=Resumen!$B$3+Resumen!$B$4,"Por vencer","Vigente")))),IF(INDEX(Tareas!$B:$B,MATCH($D102,Tareas!$A:$A,0))="No","No aplica","Revisar")),"Revisar")))</f>
        <v/>
      </c>
      <c r="H102" s="5" t="str">
        <f>IF(AND(COUNTA($A102:$D102)=0,G102=""),"",IF(COUNT(Resumen!$B$3:$B$4)&lt;2,"Revisar",IFERROR(IF(INDEX(Tareas!$C:$C,MATCH($D102,Tareas!$A:$A,0))="Sí",IF(G102="","Falta",IF(COUNT(G102)=0,"Revisar",IF(G102&lt;Resumen!$B$3,"Vencida",IF(G102&lt;=Resumen!$B$3+Resumen!$B$4,"Por vencer","Vigente")))),IF(INDEX(Tareas!$C:$C,MATCH($D102,Tareas!$A:$A,0))="No","No aplica","Revisar")),"Revisar")))</f>
        <v/>
      </c>
      <c r="J102" s="5" t="str">
        <f>IF(AND(COUNTA($A102:$D102)=0,I102=""),"",IF(COUNT(Resumen!$B$3:$B$4)&lt;2,"Revisar",IFERROR(IF(INDEX(Tareas!$D:$D,MATCH($D102,Tareas!$A:$A,0))="Sí",IF(I102="","Falta",IF(COUNT(I102)=0,"Revisar",IF(I102&lt;Resumen!$B$3,"Vencida",IF(I102&lt;=Resumen!$B$3+Resumen!$B$4,"Por vencer","Vigente")))),IF(INDEX(Tareas!$D:$D,MATCH($D102,Tareas!$A:$A,0))="No","No aplica","Revisar")),"Revisar")))</f>
        <v/>
      </c>
      <c r="L102" s="5" t="str">
        <f>IF(AND(COUNTA($A102:$D102)=0,K102=""),"",IF(COUNT(Resumen!$B$3:$B$4)&lt;2,"Revisar",IFERROR(IF(INDEX(Tareas!$E:$E,MATCH($D102,Tareas!$A:$A,0))="Sí",IF(K102="","Falta",IF(COUNT(K102)=0,"Revisar",IF(K102&lt;Resumen!$B$3,"Vencida",IF(K102&lt;=Resumen!$B$3+Resumen!$B$4,"Por vencer","Vigente")))),IF(INDEX(Tareas!$E:$E,MATCH($D102,Tareas!$A:$A,0))="No","No aplica","Revisar")),"Revisar")))</f>
        <v/>
      </c>
      <c r="N102" s="5" t="str">
        <f>IF(AND(COUNTA($A102:$D102)=0,M102=""),"",IF(COUNT(Resumen!$B$3:$B$4)&lt;2,"Revisar",IFERROR(IF(INDEX(Tareas!$F:$F,MATCH($D102,Tareas!$A:$A,0))="Sí",IF(M102="","Falta",IF(COUNT(M102)=0,"Revisar",IF(M102&lt;Resumen!$B$3,"Vencida",IF(M102&lt;=Resumen!$B$3+Resumen!$B$4,"Por vencer","Vigente")))),IF(INDEX(Tareas!$F:$F,MATCH($D102,Tareas!$A:$A,0))="No","No aplica","Revisar")),"Revisar")))</f>
        <v/>
      </c>
      <c r="P102" s="5" t="str">
        <f>IF(AND(COUNTA($A102:$D102)=0,O102=""),"",IF(COUNT(Resumen!$B$3:$B$4)&lt;2,"Revisar",IFERROR(IF(INDEX(Tareas!$G:$G,MATCH($D102,Tareas!$A:$A,0))="Sí",IF(O102="","Falta",IF(COUNT(O102)=0,"Revisar",IF(O102&lt;Resumen!$B$3,"Vencida",IF(O102&lt;=Resumen!$B$3+Resumen!$B$4,"Por vencer","Vigente")))),IF(INDEX(Tareas!$G:$G,MATCH($D102,Tareas!$A:$A,0))="No","No aplica","Revisar")),"Revisar")))</f>
        <v/>
      </c>
      <c r="Q102" s="5" t="str">
        <f>IF(COUNTA($A102:$D102)+COUNTIF(E102:P102,"Revisar")=0,"",IF(OR(A102="",B102="",COUNTIF(E102:P102,"Revisar")&gt;0),"Revisar",IF(COUNTIF(E102:P102,"Falta")+COUNTIF(E102:P102,"Vencida")&gt;0,"Con faltantes",IF(COUNTIF(E102:P102,"Por vencer")&gt;0,"Por vencer","Al día"))))</f>
        <v/>
      </c>
    </row>
    <row r="103">
      <c r="F103" s="5" t="str">
        <f>IF(AND(COUNTA($A103:$D103)=0,E103=""),"",IF(COUNT(Resumen!$B$3:$B$4)&lt;2,"Revisar",IFERROR(IF(INDEX(Tareas!$B:$B,MATCH($D103,Tareas!$A:$A,0))="Sí",IF(E103="","Falta",IF(COUNT(E103)=0,"Revisar",IF(E103&lt;Resumen!$B$3,"Vencida",IF(E103&lt;=Resumen!$B$3+Resumen!$B$4,"Por vencer","Vigente")))),IF(INDEX(Tareas!$B:$B,MATCH($D103,Tareas!$A:$A,0))="No","No aplica","Revisar")),"Revisar")))</f>
        <v/>
      </c>
      <c r="H103" s="5" t="str">
        <f>IF(AND(COUNTA($A103:$D103)=0,G103=""),"",IF(COUNT(Resumen!$B$3:$B$4)&lt;2,"Revisar",IFERROR(IF(INDEX(Tareas!$C:$C,MATCH($D103,Tareas!$A:$A,0))="Sí",IF(G103="","Falta",IF(COUNT(G103)=0,"Revisar",IF(G103&lt;Resumen!$B$3,"Vencida",IF(G103&lt;=Resumen!$B$3+Resumen!$B$4,"Por vencer","Vigente")))),IF(INDEX(Tareas!$C:$C,MATCH($D103,Tareas!$A:$A,0))="No","No aplica","Revisar")),"Revisar")))</f>
        <v/>
      </c>
      <c r="J103" s="5" t="str">
        <f>IF(AND(COUNTA($A103:$D103)=0,I103=""),"",IF(COUNT(Resumen!$B$3:$B$4)&lt;2,"Revisar",IFERROR(IF(INDEX(Tareas!$D:$D,MATCH($D103,Tareas!$A:$A,0))="Sí",IF(I103="","Falta",IF(COUNT(I103)=0,"Revisar",IF(I103&lt;Resumen!$B$3,"Vencida",IF(I103&lt;=Resumen!$B$3+Resumen!$B$4,"Por vencer","Vigente")))),IF(INDEX(Tareas!$D:$D,MATCH($D103,Tareas!$A:$A,0))="No","No aplica","Revisar")),"Revisar")))</f>
        <v/>
      </c>
      <c r="L103" s="5" t="str">
        <f>IF(AND(COUNTA($A103:$D103)=0,K103=""),"",IF(COUNT(Resumen!$B$3:$B$4)&lt;2,"Revisar",IFERROR(IF(INDEX(Tareas!$E:$E,MATCH($D103,Tareas!$A:$A,0))="Sí",IF(K103="","Falta",IF(COUNT(K103)=0,"Revisar",IF(K103&lt;Resumen!$B$3,"Vencida",IF(K103&lt;=Resumen!$B$3+Resumen!$B$4,"Por vencer","Vigente")))),IF(INDEX(Tareas!$E:$E,MATCH($D103,Tareas!$A:$A,0))="No","No aplica","Revisar")),"Revisar")))</f>
        <v/>
      </c>
      <c r="N103" s="5" t="str">
        <f>IF(AND(COUNTA($A103:$D103)=0,M103=""),"",IF(COUNT(Resumen!$B$3:$B$4)&lt;2,"Revisar",IFERROR(IF(INDEX(Tareas!$F:$F,MATCH($D103,Tareas!$A:$A,0))="Sí",IF(M103="","Falta",IF(COUNT(M103)=0,"Revisar",IF(M103&lt;Resumen!$B$3,"Vencida",IF(M103&lt;=Resumen!$B$3+Resumen!$B$4,"Por vencer","Vigente")))),IF(INDEX(Tareas!$F:$F,MATCH($D103,Tareas!$A:$A,0))="No","No aplica","Revisar")),"Revisar")))</f>
        <v/>
      </c>
      <c r="P103" s="5" t="str">
        <f>IF(AND(COUNTA($A103:$D103)=0,O103=""),"",IF(COUNT(Resumen!$B$3:$B$4)&lt;2,"Revisar",IFERROR(IF(INDEX(Tareas!$G:$G,MATCH($D103,Tareas!$A:$A,0))="Sí",IF(O103="","Falta",IF(COUNT(O103)=0,"Revisar",IF(O103&lt;Resumen!$B$3,"Vencida",IF(O103&lt;=Resumen!$B$3+Resumen!$B$4,"Por vencer","Vigente")))),IF(INDEX(Tareas!$G:$G,MATCH($D103,Tareas!$A:$A,0))="No","No aplica","Revisar")),"Revisar")))</f>
        <v/>
      </c>
      <c r="Q103" s="5" t="str">
        <f>IF(COUNTA($A103:$D103)+COUNTIF(E103:P103,"Revisar")=0,"",IF(OR(A103="",B103="",COUNTIF(E103:P103,"Revisar")&gt;0),"Revisar",IF(COUNTIF(E103:P103,"Falta")+COUNTIF(E103:P103,"Vencida")&gt;0,"Con faltantes",IF(COUNTIF(E103:P103,"Por vencer")&gt;0,"Por vencer","Al día"))))</f>
        <v/>
      </c>
    </row>
    <row r="104">
      <c r="F104" s="5" t="str">
        <f>IF(AND(COUNTA($A104:$D104)=0,E104=""),"",IF(COUNT(Resumen!$B$3:$B$4)&lt;2,"Revisar",IFERROR(IF(INDEX(Tareas!$B:$B,MATCH($D104,Tareas!$A:$A,0))="Sí",IF(E104="","Falta",IF(COUNT(E104)=0,"Revisar",IF(E104&lt;Resumen!$B$3,"Vencida",IF(E104&lt;=Resumen!$B$3+Resumen!$B$4,"Por vencer","Vigente")))),IF(INDEX(Tareas!$B:$B,MATCH($D104,Tareas!$A:$A,0))="No","No aplica","Revisar")),"Revisar")))</f>
        <v/>
      </c>
      <c r="H104" s="5" t="str">
        <f>IF(AND(COUNTA($A104:$D104)=0,G104=""),"",IF(COUNT(Resumen!$B$3:$B$4)&lt;2,"Revisar",IFERROR(IF(INDEX(Tareas!$C:$C,MATCH($D104,Tareas!$A:$A,0))="Sí",IF(G104="","Falta",IF(COUNT(G104)=0,"Revisar",IF(G104&lt;Resumen!$B$3,"Vencida",IF(G104&lt;=Resumen!$B$3+Resumen!$B$4,"Por vencer","Vigente")))),IF(INDEX(Tareas!$C:$C,MATCH($D104,Tareas!$A:$A,0))="No","No aplica","Revisar")),"Revisar")))</f>
        <v/>
      </c>
      <c r="J104" s="5" t="str">
        <f>IF(AND(COUNTA($A104:$D104)=0,I104=""),"",IF(COUNT(Resumen!$B$3:$B$4)&lt;2,"Revisar",IFERROR(IF(INDEX(Tareas!$D:$D,MATCH($D104,Tareas!$A:$A,0))="Sí",IF(I104="","Falta",IF(COUNT(I104)=0,"Revisar",IF(I104&lt;Resumen!$B$3,"Vencida",IF(I104&lt;=Resumen!$B$3+Resumen!$B$4,"Por vencer","Vigente")))),IF(INDEX(Tareas!$D:$D,MATCH($D104,Tareas!$A:$A,0))="No","No aplica","Revisar")),"Revisar")))</f>
        <v/>
      </c>
      <c r="L104" s="5" t="str">
        <f>IF(AND(COUNTA($A104:$D104)=0,K104=""),"",IF(COUNT(Resumen!$B$3:$B$4)&lt;2,"Revisar",IFERROR(IF(INDEX(Tareas!$E:$E,MATCH($D104,Tareas!$A:$A,0))="Sí",IF(K104="","Falta",IF(COUNT(K104)=0,"Revisar",IF(K104&lt;Resumen!$B$3,"Vencida",IF(K104&lt;=Resumen!$B$3+Resumen!$B$4,"Por vencer","Vigente")))),IF(INDEX(Tareas!$E:$E,MATCH($D104,Tareas!$A:$A,0))="No","No aplica","Revisar")),"Revisar")))</f>
        <v/>
      </c>
      <c r="N104" s="5" t="str">
        <f>IF(AND(COUNTA($A104:$D104)=0,M104=""),"",IF(COUNT(Resumen!$B$3:$B$4)&lt;2,"Revisar",IFERROR(IF(INDEX(Tareas!$F:$F,MATCH($D104,Tareas!$A:$A,0))="Sí",IF(M104="","Falta",IF(COUNT(M104)=0,"Revisar",IF(M104&lt;Resumen!$B$3,"Vencida",IF(M104&lt;=Resumen!$B$3+Resumen!$B$4,"Por vencer","Vigente")))),IF(INDEX(Tareas!$F:$F,MATCH($D104,Tareas!$A:$A,0))="No","No aplica","Revisar")),"Revisar")))</f>
        <v/>
      </c>
      <c r="P104" s="5" t="str">
        <f>IF(AND(COUNTA($A104:$D104)=0,O104=""),"",IF(COUNT(Resumen!$B$3:$B$4)&lt;2,"Revisar",IFERROR(IF(INDEX(Tareas!$G:$G,MATCH($D104,Tareas!$A:$A,0))="Sí",IF(O104="","Falta",IF(COUNT(O104)=0,"Revisar",IF(O104&lt;Resumen!$B$3,"Vencida",IF(O104&lt;=Resumen!$B$3+Resumen!$B$4,"Por vencer","Vigente")))),IF(INDEX(Tareas!$G:$G,MATCH($D104,Tareas!$A:$A,0))="No","No aplica","Revisar")),"Revisar")))</f>
        <v/>
      </c>
      <c r="Q104" s="5" t="str">
        <f>IF(COUNTA($A104:$D104)+COUNTIF(E104:P104,"Revisar")=0,"",IF(OR(A104="",B104="",COUNTIF(E104:P104,"Revisar")&gt;0),"Revisar",IF(COUNTIF(E104:P104,"Falta")+COUNTIF(E104:P104,"Vencida")&gt;0,"Con faltantes",IF(COUNTIF(E104:P104,"Por vencer")&gt;0,"Por vencer","Al día"))))</f>
        <v/>
      </c>
    </row>
    <row r="105">
      <c r="F105" s="5" t="str">
        <f>IF(AND(COUNTA($A105:$D105)=0,E105=""),"",IF(COUNT(Resumen!$B$3:$B$4)&lt;2,"Revisar",IFERROR(IF(INDEX(Tareas!$B:$B,MATCH($D105,Tareas!$A:$A,0))="Sí",IF(E105="","Falta",IF(COUNT(E105)=0,"Revisar",IF(E105&lt;Resumen!$B$3,"Vencida",IF(E105&lt;=Resumen!$B$3+Resumen!$B$4,"Por vencer","Vigente")))),IF(INDEX(Tareas!$B:$B,MATCH($D105,Tareas!$A:$A,0))="No","No aplica","Revisar")),"Revisar")))</f>
        <v/>
      </c>
      <c r="H105" s="5" t="str">
        <f>IF(AND(COUNTA($A105:$D105)=0,G105=""),"",IF(COUNT(Resumen!$B$3:$B$4)&lt;2,"Revisar",IFERROR(IF(INDEX(Tareas!$C:$C,MATCH($D105,Tareas!$A:$A,0))="Sí",IF(G105="","Falta",IF(COUNT(G105)=0,"Revisar",IF(G105&lt;Resumen!$B$3,"Vencida",IF(G105&lt;=Resumen!$B$3+Resumen!$B$4,"Por vencer","Vigente")))),IF(INDEX(Tareas!$C:$C,MATCH($D105,Tareas!$A:$A,0))="No","No aplica","Revisar")),"Revisar")))</f>
        <v/>
      </c>
      <c r="J105" s="5" t="str">
        <f>IF(AND(COUNTA($A105:$D105)=0,I105=""),"",IF(COUNT(Resumen!$B$3:$B$4)&lt;2,"Revisar",IFERROR(IF(INDEX(Tareas!$D:$D,MATCH($D105,Tareas!$A:$A,0))="Sí",IF(I105="","Falta",IF(COUNT(I105)=0,"Revisar",IF(I105&lt;Resumen!$B$3,"Vencida",IF(I105&lt;=Resumen!$B$3+Resumen!$B$4,"Por vencer","Vigente")))),IF(INDEX(Tareas!$D:$D,MATCH($D105,Tareas!$A:$A,0))="No","No aplica","Revisar")),"Revisar")))</f>
        <v/>
      </c>
      <c r="L105" s="5" t="str">
        <f>IF(AND(COUNTA($A105:$D105)=0,K105=""),"",IF(COUNT(Resumen!$B$3:$B$4)&lt;2,"Revisar",IFERROR(IF(INDEX(Tareas!$E:$E,MATCH($D105,Tareas!$A:$A,0))="Sí",IF(K105="","Falta",IF(COUNT(K105)=0,"Revisar",IF(K105&lt;Resumen!$B$3,"Vencida",IF(K105&lt;=Resumen!$B$3+Resumen!$B$4,"Por vencer","Vigente")))),IF(INDEX(Tareas!$E:$E,MATCH($D105,Tareas!$A:$A,0))="No","No aplica","Revisar")),"Revisar")))</f>
        <v/>
      </c>
      <c r="N105" s="5" t="str">
        <f>IF(AND(COUNTA($A105:$D105)=0,M105=""),"",IF(COUNT(Resumen!$B$3:$B$4)&lt;2,"Revisar",IFERROR(IF(INDEX(Tareas!$F:$F,MATCH($D105,Tareas!$A:$A,0))="Sí",IF(M105="","Falta",IF(COUNT(M105)=0,"Revisar",IF(M105&lt;Resumen!$B$3,"Vencida",IF(M105&lt;=Resumen!$B$3+Resumen!$B$4,"Por vencer","Vigente")))),IF(INDEX(Tareas!$F:$F,MATCH($D105,Tareas!$A:$A,0))="No","No aplica","Revisar")),"Revisar")))</f>
        <v/>
      </c>
      <c r="P105" s="5" t="str">
        <f>IF(AND(COUNTA($A105:$D105)=0,O105=""),"",IF(COUNT(Resumen!$B$3:$B$4)&lt;2,"Revisar",IFERROR(IF(INDEX(Tareas!$G:$G,MATCH($D105,Tareas!$A:$A,0))="Sí",IF(O105="","Falta",IF(COUNT(O105)=0,"Revisar",IF(O105&lt;Resumen!$B$3,"Vencida",IF(O105&lt;=Resumen!$B$3+Resumen!$B$4,"Por vencer","Vigente")))),IF(INDEX(Tareas!$G:$G,MATCH($D105,Tareas!$A:$A,0))="No","No aplica","Revisar")),"Revisar")))</f>
        <v/>
      </c>
      <c r="Q105" s="5" t="str">
        <f>IF(COUNTA($A105:$D105)+COUNTIF(E105:P105,"Revisar")=0,"",IF(OR(A105="",B105="",COUNTIF(E105:P105,"Revisar")&gt;0),"Revisar",IF(COUNTIF(E105:P105,"Falta")+COUNTIF(E105:P105,"Vencida")&gt;0,"Con faltantes",IF(COUNTIF(E105:P105,"Por vencer")&gt;0,"Por vencer","Al día"))))</f>
        <v/>
      </c>
    </row>
    <row r="106">
      <c r="F106" s="5" t="str">
        <f>IF(AND(COUNTA($A106:$D106)=0,E106=""),"",IF(COUNT(Resumen!$B$3:$B$4)&lt;2,"Revisar",IFERROR(IF(INDEX(Tareas!$B:$B,MATCH($D106,Tareas!$A:$A,0))="Sí",IF(E106="","Falta",IF(COUNT(E106)=0,"Revisar",IF(E106&lt;Resumen!$B$3,"Vencida",IF(E106&lt;=Resumen!$B$3+Resumen!$B$4,"Por vencer","Vigente")))),IF(INDEX(Tareas!$B:$B,MATCH($D106,Tareas!$A:$A,0))="No","No aplica","Revisar")),"Revisar")))</f>
        <v/>
      </c>
      <c r="H106" s="5" t="str">
        <f>IF(AND(COUNTA($A106:$D106)=0,G106=""),"",IF(COUNT(Resumen!$B$3:$B$4)&lt;2,"Revisar",IFERROR(IF(INDEX(Tareas!$C:$C,MATCH($D106,Tareas!$A:$A,0))="Sí",IF(G106="","Falta",IF(COUNT(G106)=0,"Revisar",IF(G106&lt;Resumen!$B$3,"Vencida",IF(G106&lt;=Resumen!$B$3+Resumen!$B$4,"Por vencer","Vigente")))),IF(INDEX(Tareas!$C:$C,MATCH($D106,Tareas!$A:$A,0))="No","No aplica","Revisar")),"Revisar")))</f>
        <v/>
      </c>
      <c r="J106" s="5" t="str">
        <f>IF(AND(COUNTA($A106:$D106)=0,I106=""),"",IF(COUNT(Resumen!$B$3:$B$4)&lt;2,"Revisar",IFERROR(IF(INDEX(Tareas!$D:$D,MATCH($D106,Tareas!$A:$A,0))="Sí",IF(I106="","Falta",IF(COUNT(I106)=0,"Revisar",IF(I106&lt;Resumen!$B$3,"Vencida",IF(I106&lt;=Resumen!$B$3+Resumen!$B$4,"Por vencer","Vigente")))),IF(INDEX(Tareas!$D:$D,MATCH($D106,Tareas!$A:$A,0))="No","No aplica","Revisar")),"Revisar")))</f>
        <v/>
      </c>
      <c r="L106" s="5" t="str">
        <f>IF(AND(COUNTA($A106:$D106)=0,K106=""),"",IF(COUNT(Resumen!$B$3:$B$4)&lt;2,"Revisar",IFERROR(IF(INDEX(Tareas!$E:$E,MATCH($D106,Tareas!$A:$A,0))="Sí",IF(K106="","Falta",IF(COUNT(K106)=0,"Revisar",IF(K106&lt;Resumen!$B$3,"Vencida",IF(K106&lt;=Resumen!$B$3+Resumen!$B$4,"Por vencer","Vigente")))),IF(INDEX(Tareas!$E:$E,MATCH($D106,Tareas!$A:$A,0))="No","No aplica","Revisar")),"Revisar")))</f>
        <v/>
      </c>
      <c r="N106" s="5" t="str">
        <f>IF(AND(COUNTA($A106:$D106)=0,M106=""),"",IF(COUNT(Resumen!$B$3:$B$4)&lt;2,"Revisar",IFERROR(IF(INDEX(Tareas!$F:$F,MATCH($D106,Tareas!$A:$A,0))="Sí",IF(M106="","Falta",IF(COUNT(M106)=0,"Revisar",IF(M106&lt;Resumen!$B$3,"Vencida",IF(M106&lt;=Resumen!$B$3+Resumen!$B$4,"Por vencer","Vigente")))),IF(INDEX(Tareas!$F:$F,MATCH($D106,Tareas!$A:$A,0))="No","No aplica","Revisar")),"Revisar")))</f>
        <v/>
      </c>
      <c r="P106" s="5" t="str">
        <f>IF(AND(COUNTA($A106:$D106)=0,O106=""),"",IF(COUNT(Resumen!$B$3:$B$4)&lt;2,"Revisar",IFERROR(IF(INDEX(Tareas!$G:$G,MATCH($D106,Tareas!$A:$A,0))="Sí",IF(O106="","Falta",IF(COUNT(O106)=0,"Revisar",IF(O106&lt;Resumen!$B$3,"Vencida",IF(O106&lt;=Resumen!$B$3+Resumen!$B$4,"Por vencer","Vigente")))),IF(INDEX(Tareas!$G:$G,MATCH($D106,Tareas!$A:$A,0))="No","No aplica","Revisar")),"Revisar")))</f>
        <v/>
      </c>
      <c r="Q106" s="5" t="str">
        <f>IF(COUNTA($A106:$D106)+COUNTIF(E106:P106,"Revisar")=0,"",IF(OR(A106="",B106="",COUNTIF(E106:P106,"Revisar")&gt;0),"Revisar",IF(COUNTIF(E106:P106,"Falta")+COUNTIF(E106:P106,"Vencida")&gt;0,"Con faltantes",IF(COUNTIF(E106:P106,"Por vencer")&gt;0,"Por vencer","Al día"))))</f>
        <v/>
      </c>
    </row>
    <row r="107">
      <c r="F107" s="5" t="str">
        <f>IF(AND(COUNTA($A107:$D107)=0,E107=""),"",IF(COUNT(Resumen!$B$3:$B$4)&lt;2,"Revisar",IFERROR(IF(INDEX(Tareas!$B:$B,MATCH($D107,Tareas!$A:$A,0))="Sí",IF(E107="","Falta",IF(COUNT(E107)=0,"Revisar",IF(E107&lt;Resumen!$B$3,"Vencida",IF(E107&lt;=Resumen!$B$3+Resumen!$B$4,"Por vencer","Vigente")))),IF(INDEX(Tareas!$B:$B,MATCH($D107,Tareas!$A:$A,0))="No","No aplica","Revisar")),"Revisar")))</f>
        <v/>
      </c>
      <c r="H107" s="5" t="str">
        <f>IF(AND(COUNTA($A107:$D107)=0,G107=""),"",IF(COUNT(Resumen!$B$3:$B$4)&lt;2,"Revisar",IFERROR(IF(INDEX(Tareas!$C:$C,MATCH($D107,Tareas!$A:$A,0))="Sí",IF(G107="","Falta",IF(COUNT(G107)=0,"Revisar",IF(G107&lt;Resumen!$B$3,"Vencida",IF(G107&lt;=Resumen!$B$3+Resumen!$B$4,"Por vencer","Vigente")))),IF(INDEX(Tareas!$C:$C,MATCH($D107,Tareas!$A:$A,0))="No","No aplica","Revisar")),"Revisar")))</f>
        <v/>
      </c>
      <c r="J107" s="5" t="str">
        <f>IF(AND(COUNTA($A107:$D107)=0,I107=""),"",IF(COUNT(Resumen!$B$3:$B$4)&lt;2,"Revisar",IFERROR(IF(INDEX(Tareas!$D:$D,MATCH($D107,Tareas!$A:$A,0))="Sí",IF(I107="","Falta",IF(COUNT(I107)=0,"Revisar",IF(I107&lt;Resumen!$B$3,"Vencida",IF(I107&lt;=Resumen!$B$3+Resumen!$B$4,"Por vencer","Vigente")))),IF(INDEX(Tareas!$D:$D,MATCH($D107,Tareas!$A:$A,0))="No","No aplica","Revisar")),"Revisar")))</f>
        <v/>
      </c>
      <c r="L107" s="5" t="str">
        <f>IF(AND(COUNTA($A107:$D107)=0,K107=""),"",IF(COUNT(Resumen!$B$3:$B$4)&lt;2,"Revisar",IFERROR(IF(INDEX(Tareas!$E:$E,MATCH($D107,Tareas!$A:$A,0))="Sí",IF(K107="","Falta",IF(COUNT(K107)=0,"Revisar",IF(K107&lt;Resumen!$B$3,"Vencida",IF(K107&lt;=Resumen!$B$3+Resumen!$B$4,"Por vencer","Vigente")))),IF(INDEX(Tareas!$E:$E,MATCH($D107,Tareas!$A:$A,0))="No","No aplica","Revisar")),"Revisar")))</f>
        <v/>
      </c>
      <c r="N107" s="5" t="str">
        <f>IF(AND(COUNTA($A107:$D107)=0,M107=""),"",IF(COUNT(Resumen!$B$3:$B$4)&lt;2,"Revisar",IFERROR(IF(INDEX(Tareas!$F:$F,MATCH($D107,Tareas!$A:$A,0))="Sí",IF(M107="","Falta",IF(COUNT(M107)=0,"Revisar",IF(M107&lt;Resumen!$B$3,"Vencida",IF(M107&lt;=Resumen!$B$3+Resumen!$B$4,"Por vencer","Vigente")))),IF(INDEX(Tareas!$F:$F,MATCH($D107,Tareas!$A:$A,0))="No","No aplica","Revisar")),"Revisar")))</f>
        <v/>
      </c>
      <c r="P107" s="5" t="str">
        <f>IF(AND(COUNTA($A107:$D107)=0,O107=""),"",IF(COUNT(Resumen!$B$3:$B$4)&lt;2,"Revisar",IFERROR(IF(INDEX(Tareas!$G:$G,MATCH($D107,Tareas!$A:$A,0))="Sí",IF(O107="","Falta",IF(COUNT(O107)=0,"Revisar",IF(O107&lt;Resumen!$B$3,"Vencida",IF(O107&lt;=Resumen!$B$3+Resumen!$B$4,"Por vencer","Vigente")))),IF(INDEX(Tareas!$G:$G,MATCH($D107,Tareas!$A:$A,0))="No","No aplica","Revisar")),"Revisar")))</f>
        <v/>
      </c>
      <c r="Q107" s="5" t="str">
        <f>IF(COUNTA($A107:$D107)+COUNTIF(E107:P107,"Revisar")=0,"",IF(OR(A107="",B107="",COUNTIF(E107:P107,"Revisar")&gt;0),"Revisar",IF(COUNTIF(E107:P107,"Falta")+COUNTIF(E107:P107,"Vencida")&gt;0,"Con faltantes",IF(COUNTIF(E107:P107,"Por vencer")&gt;0,"Por vencer","Al día"))))</f>
        <v/>
      </c>
    </row>
    <row r="108">
      <c r="F108" s="5" t="str">
        <f>IF(AND(COUNTA($A108:$D108)=0,E108=""),"",IF(COUNT(Resumen!$B$3:$B$4)&lt;2,"Revisar",IFERROR(IF(INDEX(Tareas!$B:$B,MATCH($D108,Tareas!$A:$A,0))="Sí",IF(E108="","Falta",IF(COUNT(E108)=0,"Revisar",IF(E108&lt;Resumen!$B$3,"Vencida",IF(E108&lt;=Resumen!$B$3+Resumen!$B$4,"Por vencer","Vigente")))),IF(INDEX(Tareas!$B:$B,MATCH($D108,Tareas!$A:$A,0))="No","No aplica","Revisar")),"Revisar")))</f>
        <v/>
      </c>
      <c r="H108" s="5" t="str">
        <f>IF(AND(COUNTA($A108:$D108)=0,G108=""),"",IF(COUNT(Resumen!$B$3:$B$4)&lt;2,"Revisar",IFERROR(IF(INDEX(Tareas!$C:$C,MATCH($D108,Tareas!$A:$A,0))="Sí",IF(G108="","Falta",IF(COUNT(G108)=0,"Revisar",IF(G108&lt;Resumen!$B$3,"Vencida",IF(G108&lt;=Resumen!$B$3+Resumen!$B$4,"Por vencer","Vigente")))),IF(INDEX(Tareas!$C:$C,MATCH($D108,Tareas!$A:$A,0))="No","No aplica","Revisar")),"Revisar")))</f>
        <v/>
      </c>
      <c r="J108" s="5" t="str">
        <f>IF(AND(COUNTA($A108:$D108)=0,I108=""),"",IF(COUNT(Resumen!$B$3:$B$4)&lt;2,"Revisar",IFERROR(IF(INDEX(Tareas!$D:$D,MATCH($D108,Tareas!$A:$A,0))="Sí",IF(I108="","Falta",IF(COUNT(I108)=0,"Revisar",IF(I108&lt;Resumen!$B$3,"Vencida",IF(I108&lt;=Resumen!$B$3+Resumen!$B$4,"Por vencer","Vigente")))),IF(INDEX(Tareas!$D:$D,MATCH($D108,Tareas!$A:$A,0))="No","No aplica","Revisar")),"Revisar")))</f>
        <v/>
      </c>
      <c r="L108" s="5" t="str">
        <f>IF(AND(COUNTA($A108:$D108)=0,K108=""),"",IF(COUNT(Resumen!$B$3:$B$4)&lt;2,"Revisar",IFERROR(IF(INDEX(Tareas!$E:$E,MATCH($D108,Tareas!$A:$A,0))="Sí",IF(K108="","Falta",IF(COUNT(K108)=0,"Revisar",IF(K108&lt;Resumen!$B$3,"Vencida",IF(K108&lt;=Resumen!$B$3+Resumen!$B$4,"Por vencer","Vigente")))),IF(INDEX(Tareas!$E:$E,MATCH($D108,Tareas!$A:$A,0))="No","No aplica","Revisar")),"Revisar")))</f>
        <v/>
      </c>
      <c r="N108" s="5" t="str">
        <f>IF(AND(COUNTA($A108:$D108)=0,M108=""),"",IF(COUNT(Resumen!$B$3:$B$4)&lt;2,"Revisar",IFERROR(IF(INDEX(Tareas!$F:$F,MATCH($D108,Tareas!$A:$A,0))="Sí",IF(M108="","Falta",IF(COUNT(M108)=0,"Revisar",IF(M108&lt;Resumen!$B$3,"Vencida",IF(M108&lt;=Resumen!$B$3+Resumen!$B$4,"Por vencer","Vigente")))),IF(INDEX(Tareas!$F:$F,MATCH($D108,Tareas!$A:$A,0))="No","No aplica","Revisar")),"Revisar")))</f>
        <v/>
      </c>
      <c r="P108" s="5" t="str">
        <f>IF(AND(COUNTA($A108:$D108)=0,O108=""),"",IF(COUNT(Resumen!$B$3:$B$4)&lt;2,"Revisar",IFERROR(IF(INDEX(Tareas!$G:$G,MATCH($D108,Tareas!$A:$A,0))="Sí",IF(O108="","Falta",IF(COUNT(O108)=0,"Revisar",IF(O108&lt;Resumen!$B$3,"Vencida",IF(O108&lt;=Resumen!$B$3+Resumen!$B$4,"Por vencer","Vigente")))),IF(INDEX(Tareas!$G:$G,MATCH($D108,Tareas!$A:$A,0))="No","No aplica","Revisar")),"Revisar")))</f>
        <v/>
      </c>
      <c r="Q108" s="5" t="str">
        <f>IF(COUNTA($A108:$D108)+COUNTIF(E108:P108,"Revisar")=0,"",IF(OR(A108="",B108="",COUNTIF(E108:P108,"Revisar")&gt;0),"Revisar",IF(COUNTIF(E108:P108,"Falta")+COUNTIF(E108:P108,"Vencida")&gt;0,"Con faltantes",IF(COUNTIF(E108:P108,"Por vencer")&gt;0,"Por vencer","Al día"))))</f>
        <v/>
      </c>
    </row>
    <row r="109">
      <c r="F109" s="5" t="str">
        <f>IF(AND(COUNTA($A109:$D109)=0,E109=""),"",IF(COUNT(Resumen!$B$3:$B$4)&lt;2,"Revisar",IFERROR(IF(INDEX(Tareas!$B:$B,MATCH($D109,Tareas!$A:$A,0))="Sí",IF(E109="","Falta",IF(COUNT(E109)=0,"Revisar",IF(E109&lt;Resumen!$B$3,"Vencida",IF(E109&lt;=Resumen!$B$3+Resumen!$B$4,"Por vencer","Vigente")))),IF(INDEX(Tareas!$B:$B,MATCH($D109,Tareas!$A:$A,0))="No","No aplica","Revisar")),"Revisar")))</f>
        <v/>
      </c>
      <c r="H109" s="5" t="str">
        <f>IF(AND(COUNTA($A109:$D109)=0,G109=""),"",IF(COUNT(Resumen!$B$3:$B$4)&lt;2,"Revisar",IFERROR(IF(INDEX(Tareas!$C:$C,MATCH($D109,Tareas!$A:$A,0))="Sí",IF(G109="","Falta",IF(COUNT(G109)=0,"Revisar",IF(G109&lt;Resumen!$B$3,"Vencida",IF(G109&lt;=Resumen!$B$3+Resumen!$B$4,"Por vencer","Vigente")))),IF(INDEX(Tareas!$C:$C,MATCH($D109,Tareas!$A:$A,0))="No","No aplica","Revisar")),"Revisar")))</f>
        <v/>
      </c>
      <c r="J109" s="5" t="str">
        <f>IF(AND(COUNTA($A109:$D109)=0,I109=""),"",IF(COUNT(Resumen!$B$3:$B$4)&lt;2,"Revisar",IFERROR(IF(INDEX(Tareas!$D:$D,MATCH($D109,Tareas!$A:$A,0))="Sí",IF(I109="","Falta",IF(COUNT(I109)=0,"Revisar",IF(I109&lt;Resumen!$B$3,"Vencida",IF(I109&lt;=Resumen!$B$3+Resumen!$B$4,"Por vencer","Vigente")))),IF(INDEX(Tareas!$D:$D,MATCH($D109,Tareas!$A:$A,0))="No","No aplica","Revisar")),"Revisar")))</f>
        <v/>
      </c>
      <c r="L109" s="5" t="str">
        <f>IF(AND(COUNTA($A109:$D109)=0,K109=""),"",IF(COUNT(Resumen!$B$3:$B$4)&lt;2,"Revisar",IFERROR(IF(INDEX(Tareas!$E:$E,MATCH($D109,Tareas!$A:$A,0))="Sí",IF(K109="","Falta",IF(COUNT(K109)=0,"Revisar",IF(K109&lt;Resumen!$B$3,"Vencida",IF(K109&lt;=Resumen!$B$3+Resumen!$B$4,"Por vencer","Vigente")))),IF(INDEX(Tareas!$E:$E,MATCH($D109,Tareas!$A:$A,0))="No","No aplica","Revisar")),"Revisar")))</f>
        <v/>
      </c>
      <c r="N109" s="5" t="str">
        <f>IF(AND(COUNTA($A109:$D109)=0,M109=""),"",IF(COUNT(Resumen!$B$3:$B$4)&lt;2,"Revisar",IFERROR(IF(INDEX(Tareas!$F:$F,MATCH($D109,Tareas!$A:$A,0))="Sí",IF(M109="","Falta",IF(COUNT(M109)=0,"Revisar",IF(M109&lt;Resumen!$B$3,"Vencida",IF(M109&lt;=Resumen!$B$3+Resumen!$B$4,"Por vencer","Vigente")))),IF(INDEX(Tareas!$F:$F,MATCH($D109,Tareas!$A:$A,0))="No","No aplica","Revisar")),"Revisar")))</f>
        <v/>
      </c>
      <c r="P109" s="5" t="str">
        <f>IF(AND(COUNTA($A109:$D109)=0,O109=""),"",IF(COUNT(Resumen!$B$3:$B$4)&lt;2,"Revisar",IFERROR(IF(INDEX(Tareas!$G:$G,MATCH($D109,Tareas!$A:$A,0))="Sí",IF(O109="","Falta",IF(COUNT(O109)=0,"Revisar",IF(O109&lt;Resumen!$B$3,"Vencida",IF(O109&lt;=Resumen!$B$3+Resumen!$B$4,"Por vencer","Vigente")))),IF(INDEX(Tareas!$G:$G,MATCH($D109,Tareas!$A:$A,0))="No","No aplica","Revisar")),"Revisar")))</f>
        <v/>
      </c>
      <c r="Q109" s="5" t="str">
        <f>IF(COUNTA($A109:$D109)+COUNTIF(E109:P109,"Revisar")=0,"",IF(OR(A109="",B109="",COUNTIF(E109:P109,"Revisar")&gt;0),"Revisar",IF(COUNTIF(E109:P109,"Falta")+COUNTIF(E109:P109,"Vencida")&gt;0,"Con faltantes",IF(COUNTIF(E109:P109,"Por vencer")&gt;0,"Por vencer","Al día"))))</f>
        <v/>
      </c>
    </row>
    <row r="110">
      <c r="F110" s="5" t="str">
        <f>IF(AND(COUNTA($A110:$D110)=0,E110=""),"",IF(COUNT(Resumen!$B$3:$B$4)&lt;2,"Revisar",IFERROR(IF(INDEX(Tareas!$B:$B,MATCH($D110,Tareas!$A:$A,0))="Sí",IF(E110="","Falta",IF(COUNT(E110)=0,"Revisar",IF(E110&lt;Resumen!$B$3,"Vencida",IF(E110&lt;=Resumen!$B$3+Resumen!$B$4,"Por vencer","Vigente")))),IF(INDEX(Tareas!$B:$B,MATCH($D110,Tareas!$A:$A,0))="No","No aplica","Revisar")),"Revisar")))</f>
        <v/>
      </c>
      <c r="H110" s="5" t="str">
        <f>IF(AND(COUNTA($A110:$D110)=0,G110=""),"",IF(COUNT(Resumen!$B$3:$B$4)&lt;2,"Revisar",IFERROR(IF(INDEX(Tareas!$C:$C,MATCH($D110,Tareas!$A:$A,0))="Sí",IF(G110="","Falta",IF(COUNT(G110)=0,"Revisar",IF(G110&lt;Resumen!$B$3,"Vencida",IF(G110&lt;=Resumen!$B$3+Resumen!$B$4,"Por vencer","Vigente")))),IF(INDEX(Tareas!$C:$C,MATCH($D110,Tareas!$A:$A,0))="No","No aplica","Revisar")),"Revisar")))</f>
        <v/>
      </c>
      <c r="J110" s="5" t="str">
        <f>IF(AND(COUNTA($A110:$D110)=0,I110=""),"",IF(COUNT(Resumen!$B$3:$B$4)&lt;2,"Revisar",IFERROR(IF(INDEX(Tareas!$D:$D,MATCH($D110,Tareas!$A:$A,0))="Sí",IF(I110="","Falta",IF(COUNT(I110)=0,"Revisar",IF(I110&lt;Resumen!$B$3,"Vencida",IF(I110&lt;=Resumen!$B$3+Resumen!$B$4,"Por vencer","Vigente")))),IF(INDEX(Tareas!$D:$D,MATCH($D110,Tareas!$A:$A,0))="No","No aplica","Revisar")),"Revisar")))</f>
        <v/>
      </c>
      <c r="L110" s="5" t="str">
        <f>IF(AND(COUNTA($A110:$D110)=0,K110=""),"",IF(COUNT(Resumen!$B$3:$B$4)&lt;2,"Revisar",IFERROR(IF(INDEX(Tareas!$E:$E,MATCH($D110,Tareas!$A:$A,0))="Sí",IF(K110="","Falta",IF(COUNT(K110)=0,"Revisar",IF(K110&lt;Resumen!$B$3,"Vencida",IF(K110&lt;=Resumen!$B$3+Resumen!$B$4,"Por vencer","Vigente")))),IF(INDEX(Tareas!$E:$E,MATCH($D110,Tareas!$A:$A,0))="No","No aplica","Revisar")),"Revisar")))</f>
        <v/>
      </c>
      <c r="N110" s="5" t="str">
        <f>IF(AND(COUNTA($A110:$D110)=0,M110=""),"",IF(COUNT(Resumen!$B$3:$B$4)&lt;2,"Revisar",IFERROR(IF(INDEX(Tareas!$F:$F,MATCH($D110,Tareas!$A:$A,0))="Sí",IF(M110="","Falta",IF(COUNT(M110)=0,"Revisar",IF(M110&lt;Resumen!$B$3,"Vencida",IF(M110&lt;=Resumen!$B$3+Resumen!$B$4,"Por vencer","Vigente")))),IF(INDEX(Tareas!$F:$F,MATCH($D110,Tareas!$A:$A,0))="No","No aplica","Revisar")),"Revisar")))</f>
        <v/>
      </c>
      <c r="P110" s="5" t="str">
        <f>IF(AND(COUNTA($A110:$D110)=0,O110=""),"",IF(COUNT(Resumen!$B$3:$B$4)&lt;2,"Revisar",IFERROR(IF(INDEX(Tareas!$G:$G,MATCH($D110,Tareas!$A:$A,0))="Sí",IF(O110="","Falta",IF(COUNT(O110)=0,"Revisar",IF(O110&lt;Resumen!$B$3,"Vencida",IF(O110&lt;=Resumen!$B$3+Resumen!$B$4,"Por vencer","Vigente")))),IF(INDEX(Tareas!$G:$G,MATCH($D110,Tareas!$A:$A,0))="No","No aplica","Revisar")),"Revisar")))</f>
        <v/>
      </c>
      <c r="Q110" s="5" t="str">
        <f>IF(COUNTA($A110:$D110)+COUNTIF(E110:P110,"Revisar")=0,"",IF(OR(A110="",B110="",COUNTIF(E110:P110,"Revisar")&gt;0),"Revisar",IF(COUNTIF(E110:P110,"Falta")+COUNTIF(E110:P110,"Vencida")&gt;0,"Con faltantes",IF(COUNTIF(E110:P110,"Por vencer")&gt;0,"Por vencer","Al día"))))</f>
        <v/>
      </c>
    </row>
    <row r="111">
      <c r="F111" s="5" t="str">
        <f>IF(AND(COUNTA($A111:$D111)=0,E111=""),"",IF(COUNT(Resumen!$B$3:$B$4)&lt;2,"Revisar",IFERROR(IF(INDEX(Tareas!$B:$B,MATCH($D111,Tareas!$A:$A,0))="Sí",IF(E111="","Falta",IF(COUNT(E111)=0,"Revisar",IF(E111&lt;Resumen!$B$3,"Vencida",IF(E111&lt;=Resumen!$B$3+Resumen!$B$4,"Por vencer","Vigente")))),IF(INDEX(Tareas!$B:$B,MATCH($D111,Tareas!$A:$A,0))="No","No aplica","Revisar")),"Revisar")))</f>
        <v/>
      </c>
      <c r="H111" s="5" t="str">
        <f>IF(AND(COUNTA($A111:$D111)=0,G111=""),"",IF(COUNT(Resumen!$B$3:$B$4)&lt;2,"Revisar",IFERROR(IF(INDEX(Tareas!$C:$C,MATCH($D111,Tareas!$A:$A,0))="Sí",IF(G111="","Falta",IF(COUNT(G111)=0,"Revisar",IF(G111&lt;Resumen!$B$3,"Vencida",IF(G111&lt;=Resumen!$B$3+Resumen!$B$4,"Por vencer","Vigente")))),IF(INDEX(Tareas!$C:$C,MATCH($D111,Tareas!$A:$A,0))="No","No aplica","Revisar")),"Revisar")))</f>
        <v/>
      </c>
      <c r="J111" s="5" t="str">
        <f>IF(AND(COUNTA($A111:$D111)=0,I111=""),"",IF(COUNT(Resumen!$B$3:$B$4)&lt;2,"Revisar",IFERROR(IF(INDEX(Tareas!$D:$D,MATCH($D111,Tareas!$A:$A,0))="Sí",IF(I111="","Falta",IF(COUNT(I111)=0,"Revisar",IF(I111&lt;Resumen!$B$3,"Vencida",IF(I111&lt;=Resumen!$B$3+Resumen!$B$4,"Por vencer","Vigente")))),IF(INDEX(Tareas!$D:$D,MATCH($D111,Tareas!$A:$A,0))="No","No aplica","Revisar")),"Revisar")))</f>
        <v/>
      </c>
      <c r="L111" s="5" t="str">
        <f>IF(AND(COUNTA($A111:$D111)=0,K111=""),"",IF(COUNT(Resumen!$B$3:$B$4)&lt;2,"Revisar",IFERROR(IF(INDEX(Tareas!$E:$E,MATCH($D111,Tareas!$A:$A,0))="Sí",IF(K111="","Falta",IF(COUNT(K111)=0,"Revisar",IF(K111&lt;Resumen!$B$3,"Vencida",IF(K111&lt;=Resumen!$B$3+Resumen!$B$4,"Por vencer","Vigente")))),IF(INDEX(Tareas!$E:$E,MATCH($D111,Tareas!$A:$A,0))="No","No aplica","Revisar")),"Revisar")))</f>
        <v/>
      </c>
      <c r="N111" s="5" t="str">
        <f>IF(AND(COUNTA($A111:$D111)=0,M111=""),"",IF(COUNT(Resumen!$B$3:$B$4)&lt;2,"Revisar",IFERROR(IF(INDEX(Tareas!$F:$F,MATCH($D111,Tareas!$A:$A,0))="Sí",IF(M111="","Falta",IF(COUNT(M111)=0,"Revisar",IF(M111&lt;Resumen!$B$3,"Vencida",IF(M111&lt;=Resumen!$B$3+Resumen!$B$4,"Por vencer","Vigente")))),IF(INDEX(Tareas!$F:$F,MATCH($D111,Tareas!$A:$A,0))="No","No aplica","Revisar")),"Revisar")))</f>
        <v/>
      </c>
      <c r="P111" s="5" t="str">
        <f>IF(AND(COUNTA($A111:$D111)=0,O111=""),"",IF(COUNT(Resumen!$B$3:$B$4)&lt;2,"Revisar",IFERROR(IF(INDEX(Tareas!$G:$G,MATCH($D111,Tareas!$A:$A,0))="Sí",IF(O111="","Falta",IF(COUNT(O111)=0,"Revisar",IF(O111&lt;Resumen!$B$3,"Vencida",IF(O111&lt;=Resumen!$B$3+Resumen!$B$4,"Por vencer","Vigente")))),IF(INDEX(Tareas!$G:$G,MATCH($D111,Tareas!$A:$A,0))="No","No aplica","Revisar")),"Revisar")))</f>
        <v/>
      </c>
      <c r="Q111" s="5" t="str">
        <f>IF(COUNTA($A111:$D111)+COUNTIF(E111:P111,"Revisar")=0,"",IF(OR(A111="",B111="",COUNTIF(E111:P111,"Revisar")&gt;0),"Revisar",IF(COUNTIF(E111:P111,"Falta")+COUNTIF(E111:P111,"Vencida")&gt;0,"Con faltantes",IF(COUNTIF(E111:P111,"Por vencer")&gt;0,"Por vencer","Al día"))))</f>
        <v/>
      </c>
    </row>
    <row r="112">
      <c r="F112" s="5" t="str">
        <f>IF(AND(COUNTA($A112:$D112)=0,E112=""),"",IF(COUNT(Resumen!$B$3:$B$4)&lt;2,"Revisar",IFERROR(IF(INDEX(Tareas!$B:$B,MATCH($D112,Tareas!$A:$A,0))="Sí",IF(E112="","Falta",IF(COUNT(E112)=0,"Revisar",IF(E112&lt;Resumen!$B$3,"Vencida",IF(E112&lt;=Resumen!$B$3+Resumen!$B$4,"Por vencer","Vigente")))),IF(INDEX(Tareas!$B:$B,MATCH($D112,Tareas!$A:$A,0))="No","No aplica","Revisar")),"Revisar")))</f>
        <v/>
      </c>
      <c r="H112" s="5" t="str">
        <f>IF(AND(COUNTA($A112:$D112)=0,G112=""),"",IF(COUNT(Resumen!$B$3:$B$4)&lt;2,"Revisar",IFERROR(IF(INDEX(Tareas!$C:$C,MATCH($D112,Tareas!$A:$A,0))="Sí",IF(G112="","Falta",IF(COUNT(G112)=0,"Revisar",IF(G112&lt;Resumen!$B$3,"Vencida",IF(G112&lt;=Resumen!$B$3+Resumen!$B$4,"Por vencer","Vigente")))),IF(INDEX(Tareas!$C:$C,MATCH($D112,Tareas!$A:$A,0))="No","No aplica","Revisar")),"Revisar")))</f>
        <v/>
      </c>
      <c r="J112" s="5" t="str">
        <f>IF(AND(COUNTA($A112:$D112)=0,I112=""),"",IF(COUNT(Resumen!$B$3:$B$4)&lt;2,"Revisar",IFERROR(IF(INDEX(Tareas!$D:$D,MATCH($D112,Tareas!$A:$A,0))="Sí",IF(I112="","Falta",IF(COUNT(I112)=0,"Revisar",IF(I112&lt;Resumen!$B$3,"Vencida",IF(I112&lt;=Resumen!$B$3+Resumen!$B$4,"Por vencer","Vigente")))),IF(INDEX(Tareas!$D:$D,MATCH($D112,Tareas!$A:$A,0))="No","No aplica","Revisar")),"Revisar")))</f>
        <v/>
      </c>
      <c r="L112" s="5" t="str">
        <f>IF(AND(COUNTA($A112:$D112)=0,K112=""),"",IF(COUNT(Resumen!$B$3:$B$4)&lt;2,"Revisar",IFERROR(IF(INDEX(Tareas!$E:$E,MATCH($D112,Tareas!$A:$A,0))="Sí",IF(K112="","Falta",IF(COUNT(K112)=0,"Revisar",IF(K112&lt;Resumen!$B$3,"Vencida",IF(K112&lt;=Resumen!$B$3+Resumen!$B$4,"Por vencer","Vigente")))),IF(INDEX(Tareas!$E:$E,MATCH($D112,Tareas!$A:$A,0))="No","No aplica","Revisar")),"Revisar")))</f>
        <v/>
      </c>
      <c r="N112" s="5" t="str">
        <f>IF(AND(COUNTA($A112:$D112)=0,M112=""),"",IF(COUNT(Resumen!$B$3:$B$4)&lt;2,"Revisar",IFERROR(IF(INDEX(Tareas!$F:$F,MATCH($D112,Tareas!$A:$A,0))="Sí",IF(M112="","Falta",IF(COUNT(M112)=0,"Revisar",IF(M112&lt;Resumen!$B$3,"Vencida",IF(M112&lt;=Resumen!$B$3+Resumen!$B$4,"Por vencer","Vigente")))),IF(INDEX(Tareas!$F:$F,MATCH($D112,Tareas!$A:$A,0))="No","No aplica","Revisar")),"Revisar")))</f>
        <v/>
      </c>
      <c r="P112" s="5" t="str">
        <f>IF(AND(COUNTA($A112:$D112)=0,O112=""),"",IF(COUNT(Resumen!$B$3:$B$4)&lt;2,"Revisar",IFERROR(IF(INDEX(Tareas!$G:$G,MATCH($D112,Tareas!$A:$A,0))="Sí",IF(O112="","Falta",IF(COUNT(O112)=0,"Revisar",IF(O112&lt;Resumen!$B$3,"Vencida",IF(O112&lt;=Resumen!$B$3+Resumen!$B$4,"Por vencer","Vigente")))),IF(INDEX(Tareas!$G:$G,MATCH($D112,Tareas!$A:$A,0))="No","No aplica","Revisar")),"Revisar")))</f>
        <v/>
      </c>
      <c r="Q112" s="5" t="str">
        <f>IF(COUNTA($A112:$D112)+COUNTIF(E112:P112,"Revisar")=0,"",IF(OR(A112="",B112="",COUNTIF(E112:P112,"Revisar")&gt;0),"Revisar",IF(COUNTIF(E112:P112,"Falta")+COUNTIF(E112:P112,"Vencida")&gt;0,"Con faltantes",IF(COUNTIF(E112:P112,"Por vencer")&gt;0,"Por vencer","Al día"))))</f>
        <v/>
      </c>
    </row>
    <row r="113">
      <c r="F113" s="5" t="str">
        <f>IF(AND(COUNTA($A113:$D113)=0,E113=""),"",IF(COUNT(Resumen!$B$3:$B$4)&lt;2,"Revisar",IFERROR(IF(INDEX(Tareas!$B:$B,MATCH($D113,Tareas!$A:$A,0))="Sí",IF(E113="","Falta",IF(COUNT(E113)=0,"Revisar",IF(E113&lt;Resumen!$B$3,"Vencida",IF(E113&lt;=Resumen!$B$3+Resumen!$B$4,"Por vencer","Vigente")))),IF(INDEX(Tareas!$B:$B,MATCH($D113,Tareas!$A:$A,0))="No","No aplica","Revisar")),"Revisar")))</f>
        <v/>
      </c>
      <c r="H113" s="5" t="str">
        <f>IF(AND(COUNTA($A113:$D113)=0,G113=""),"",IF(COUNT(Resumen!$B$3:$B$4)&lt;2,"Revisar",IFERROR(IF(INDEX(Tareas!$C:$C,MATCH($D113,Tareas!$A:$A,0))="Sí",IF(G113="","Falta",IF(COUNT(G113)=0,"Revisar",IF(G113&lt;Resumen!$B$3,"Vencida",IF(G113&lt;=Resumen!$B$3+Resumen!$B$4,"Por vencer","Vigente")))),IF(INDEX(Tareas!$C:$C,MATCH($D113,Tareas!$A:$A,0))="No","No aplica","Revisar")),"Revisar")))</f>
        <v/>
      </c>
      <c r="J113" s="5" t="str">
        <f>IF(AND(COUNTA($A113:$D113)=0,I113=""),"",IF(COUNT(Resumen!$B$3:$B$4)&lt;2,"Revisar",IFERROR(IF(INDEX(Tareas!$D:$D,MATCH($D113,Tareas!$A:$A,0))="Sí",IF(I113="","Falta",IF(COUNT(I113)=0,"Revisar",IF(I113&lt;Resumen!$B$3,"Vencida",IF(I113&lt;=Resumen!$B$3+Resumen!$B$4,"Por vencer","Vigente")))),IF(INDEX(Tareas!$D:$D,MATCH($D113,Tareas!$A:$A,0))="No","No aplica","Revisar")),"Revisar")))</f>
        <v/>
      </c>
      <c r="L113" s="5" t="str">
        <f>IF(AND(COUNTA($A113:$D113)=0,K113=""),"",IF(COUNT(Resumen!$B$3:$B$4)&lt;2,"Revisar",IFERROR(IF(INDEX(Tareas!$E:$E,MATCH($D113,Tareas!$A:$A,0))="Sí",IF(K113="","Falta",IF(COUNT(K113)=0,"Revisar",IF(K113&lt;Resumen!$B$3,"Vencida",IF(K113&lt;=Resumen!$B$3+Resumen!$B$4,"Por vencer","Vigente")))),IF(INDEX(Tareas!$E:$E,MATCH($D113,Tareas!$A:$A,0))="No","No aplica","Revisar")),"Revisar")))</f>
        <v/>
      </c>
      <c r="N113" s="5" t="str">
        <f>IF(AND(COUNTA($A113:$D113)=0,M113=""),"",IF(COUNT(Resumen!$B$3:$B$4)&lt;2,"Revisar",IFERROR(IF(INDEX(Tareas!$F:$F,MATCH($D113,Tareas!$A:$A,0))="Sí",IF(M113="","Falta",IF(COUNT(M113)=0,"Revisar",IF(M113&lt;Resumen!$B$3,"Vencida",IF(M113&lt;=Resumen!$B$3+Resumen!$B$4,"Por vencer","Vigente")))),IF(INDEX(Tareas!$F:$F,MATCH($D113,Tareas!$A:$A,0))="No","No aplica","Revisar")),"Revisar")))</f>
        <v/>
      </c>
      <c r="P113" s="5" t="str">
        <f>IF(AND(COUNTA($A113:$D113)=0,O113=""),"",IF(COUNT(Resumen!$B$3:$B$4)&lt;2,"Revisar",IFERROR(IF(INDEX(Tareas!$G:$G,MATCH($D113,Tareas!$A:$A,0))="Sí",IF(O113="","Falta",IF(COUNT(O113)=0,"Revisar",IF(O113&lt;Resumen!$B$3,"Vencida",IF(O113&lt;=Resumen!$B$3+Resumen!$B$4,"Por vencer","Vigente")))),IF(INDEX(Tareas!$G:$G,MATCH($D113,Tareas!$A:$A,0))="No","No aplica","Revisar")),"Revisar")))</f>
        <v/>
      </c>
      <c r="Q113" s="5" t="str">
        <f>IF(COUNTA($A113:$D113)+COUNTIF(E113:P113,"Revisar")=0,"",IF(OR(A113="",B113="",COUNTIF(E113:P113,"Revisar")&gt;0),"Revisar",IF(COUNTIF(E113:P113,"Falta")+COUNTIF(E113:P113,"Vencida")&gt;0,"Con faltantes",IF(COUNTIF(E113:P113,"Por vencer")&gt;0,"Por vencer","Al día"))))</f>
        <v/>
      </c>
    </row>
    <row r="114">
      <c r="F114" s="5" t="str">
        <f>IF(AND(COUNTA($A114:$D114)=0,E114=""),"",IF(COUNT(Resumen!$B$3:$B$4)&lt;2,"Revisar",IFERROR(IF(INDEX(Tareas!$B:$B,MATCH($D114,Tareas!$A:$A,0))="Sí",IF(E114="","Falta",IF(COUNT(E114)=0,"Revisar",IF(E114&lt;Resumen!$B$3,"Vencida",IF(E114&lt;=Resumen!$B$3+Resumen!$B$4,"Por vencer","Vigente")))),IF(INDEX(Tareas!$B:$B,MATCH($D114,Tareas!$A:$A,0))="No","No aplica","Revisar")),"Revisar")))</f>
        <v/>
      </c>
      <c r="H114" s="5" t="str">
        <f>IF(AND(COUNTA($A114:$D114)=0,G114=""),"",IF(COUNT(Resumen!$B$3:$B$4)&lt;2,"Revisar",IFERROR(IF(INDEX(Tareas!$C:$C,MATCH($D114,Tareas!$A:$A,0))="Sí",IF(G114="","Falta",IF(COUNT(G114)=0,"Revisar",IF(G114&lt;Resumen!$B$3,"Vencida",IF(G114&lt;=Resumen!$B$3+Resumen!$B$4,"Por vencer","Vigente")))),IF(INDEX(Tareas!$C:$C,MATCH($D114,Tareas!$A:$A,0))="No","No aplica","Revisar")),"Revisar")))</f>
        <v/>
      </c>
      <c r="J114" s="5" t="str">
        <f>IF(AND(COUNTA($A114:$D114)=0,I114=""),"",IF(COUNT(Resumen!$B$3:$B$4)&lt;2,"Revisar",IFERROR(IF(INDEX(Tareas!$D:$D,MATCH($D114,Tareas!$A:$A,0))="Sí",IF(I114="","Falta",IF(COUNT(I114)=0,"Revisar",IF(I114&lt;Resumen!$B$3,"Vencida",IF(I114&lt;=Resumen!$B$3+Resumen!$B$4,"Por vencer","Vigente")))),IF(INDEX(Tareas!$D:$D,MATCH($D114,Tareas!$A:$A,0))="No","No aplica","Revisar")),"Revisar")))</f>
        <v/>
      </c>
      <c r="L114" s="5" t="str">
        <f>IF(AND(COUNTA($A114:$D114)=0,K114=""),"",IF(COUNT(Resumen!$B$3:$B$4)&lt;2,"Revisar",IFERROR(IF(INDEX(Tareas!$E:$E,MATCH($D114,Tareas!$A:$A,0))="Sí",IF(K114="","Falta",IF(COUNT(K114)=0,"Revisar",IF(K114&lt;Resumen!$B$3,"Vencida",IF(K114&lt;=Resumen!$B$3+Resumen!$B$4,"Por vencer","Vigente")))),IF(INDEX(Tareas!$E:$E,MATCH($D114,Tareas!$A:$A,0))="No","No aplica","Revisar")),"Revisar")))</f>
        <v/>
      </c>
      <c r="N114" s="5" t="str">
        <f>IF(AND(COUNTA($A114:$D114)=0,M114=""),"",IF(COUNT(Resumen!$B$3:$B$4)&lt;2,"Revisar",IFERROR(IF(INDEX(Tareas!$F:$F,MATCH($D114,Tareas!$A:$A,0))="Sí",IF(M114="","Falta",IF(COUNT(M114)=0,"Revisar",IF(M114&lt;Resumen!$B$3,"Vencida",IF(M114&lt;=Resumen!$B$3+Resumen!$B$4,"Por vencer","Vigente")))),IF(INDEX(Tareas!$F:$F,MATCH($D114,Tareas!$A:$A,0))="No","No aplica","Revisar")),"Revisar")))</f>
        <v/>
      </c>
      <c r="P114" s="5" t="str">
        <f>IF(AND(COUNTA($A114:$D114)=0,O114=""),"",IF(COUNT(Resumen!$B$3:$B$4)&lt;2,"Revisar",IFERROR(IF(INDEX(Tareas!$G:$G,MATCH($D114,Tareas!$A:$A,0))="Sí",IF(O114="","Falta",IF(COUNT(O114)=0,"Revisar",IF(O114&lt;Resumen!$B$3,"Vencida",IF(O114&lt;=Resumen!$B$3+Resumen!$B$4,"Por vencer","Vigente")))),IF(INDEX(Tareas!$G:$G,MATCH($D114,Tareas!$A:$A,0))="No","No aplica","Revisar")),"Revisar")))</f>
        <v/>
      </c>
      <c r="Q114" s="5" t="str">
        <f>IF(COUNTA($A114:$D114)+COUNTIF(E114:P114,"Revisar")=0,"",IF(OR(A114="",B114="",COUNTIF(E114:P114,"Revisar")&gt;0),"Revisar",IF(COUNTIF(E114:P114,"Falta")+COUNTIF(E114:P114,"Vencida")&gt;0,"Con faltantes",IF(COUNTIF(E114:P114,"Por vencer")&gt;0,"Por vencer","Al día"))))</f>
        <v/>
      </c>
    </row>
    <row r="115">
      <c r="F115" s="5" t="str">
        <f>IF(AND(COUNTA($A115:$D115)=0,E115=""),"",IF(COUNT(Resumen!$B$3:$B$4)&lt;2,"Revisar",IFERROR(IF(INDEX(Tareas!$B:$B,MATCH($D115,Tareas!$A:$A,0))="Sí",IF(E115="","Falta",IF(COUNT(E115)=0,"Revisar",IF(E115&lt;Resumen!$B$3,"Vencida",IF(E115&lt;=Resumen!$B$3+Resumen!$B$4,"Por vencer","Vigente")))),IF(INDEX(Tareas!$B:$B,MATCH($D115,Tareas!$A:$A,0))="No","No aplica","Revisar")),"Revisar")))</f>
        <v/>
      </c>
      <c r="H115" s="5" t="str">
        <f>IF(AND(COUNTA($A115:$D115)=0,G115=""),"",IF(COUNT(Resumen!$B$3:$B$4)&lt;2,"Revisar",IFERROR(IF(INDEX(Tareas!$C:$C,MATCH($D115,Tareas!$A:$A,0))="Sí",IF(G115="","Falta",IF(COUNT(G115)=0,"Revisar",IF(G115&lt;Resumen!$B$3,"Vencida",IF(G115&lt;=Resumen!$B$3+Resumen!$B$4,"Por vencer","Vigente")))),IF(INDEX(Tareas!$C:$C,MATCH($D115,Tareas!$A:$A,0))="No","No aplica","Revisar")),"Revisar")))</f>
        <v/>
      </c>
      <c r="J115" s="5" t="str">
        <f>IF(AND(COUNTA($A115:$D115)=0,I115=""),"",IF(COUNT(Resumen!$B$3:$B$4)&lt;2,"Revisar",IFERROR(IF(INDEX(Tareas!$D:$D,MATCH($D115,Tareas!$A:$A,0))="Sí",IF(I115="","Falta",IF(COUNT(I115)=0,"Revisar",IF(I115&lt;Resumen!$B$3,"Vencida",IF(I115&lt;=Resumen!$B$3+Resumen!$B$4,"Por vencer","Vigente")))),IF(INDEX(Tareas!$D:$D,MATCH($D115,Tareas!$A:$A,0))="No","No aplica","Revisar")),"Revisar")))</f>
        <v/>
      </c>
      <c r="L115" s="5" t="str">
        <f>IF(AND(COUNTA($A115:$D115)=0,K115=""),"",IF(COUNT(Resumen!$B$3:$B$4)&lt;2,"Revisar",IFERROR(IF(INDEX(Tareas!$E:$E,MATCH($D115,Tareas!$A:$A,0))="Sí",IF(K115="","Falta",IF(COUNT(K115)=0,"Revisar",IF(K115&lt;Resumen!$B$3,"Vencida",IF(K115&lt;=Resumen!$B$3+Resumen!$B$4,"Por vencer","Vigente")))),IF(INDEX(Tareas!$E:$E,MATCH($D115,Tareas!$A:$A,0))="No","No aplica","Revisar")),"Revisar")))</f>
        <v/>
      </c>
      <c r="N115" s="5" t="str">
        <f>IF(AND(COUNTA($A115:$D115)=0,M115=""),"",IF(COUNT(Resumen!$B$3:$B$4)&lt;2,"Revisar",IFERROR(IF(INDEX(Tareas!$F:$F,MATCH($D115,Tareas!$A:$A,0))="Sí",IF(M115="","Falta",IF(COUNT(M115)=0,"Revisar",IF(M115&lt;Resumen!$B$3,"Vencida",IF(M115&lt;=Resumen!$B$3+Resumen!$B$4,"Por vencer","Vigente")))),IF(INDEX(Tareas!$F:$F,MATCH($D115,Tareas!$A:$A,0))="No","No aplica","Revisar")),"Revisar")))</f>
        <v/>
      </c>
      <c r="P115" s="5" t="str">
        <f>IF(AND(COUNTA($A115:$D115)=0,O115=""),"",IF(COUNT(Resumen!$B$3:$B$4)&lt;2,"Revisar",IFERROR(IF(INDEX(Tareas!$G:$G,MATCH($D115,Tareas!$A:$A,0))="Sí",IF(O115="","Falta",IF(COUNT(O115)=0,"Revisar",IF(O115&lt;Resumen!$B$3,"Vencida",IF(O115&lt;=Resumen!$B$3+Resumen!$B$4,"Por vencer","Vigente")))),IF(INDEX(Tareas!$G:$G,MATCH($D115,Tareas!$A:$A,0))="No","No aplica","Revisar")),"Revisar")))</f>
        <v/>
      </c>
      <c r="Q115" s="5" t="str">
        <f>IF(COUNTA($A115:$D115)+COUNTIF(E115:P115,"Revisar")=0,"",IF(OR(A115="",B115="",COUNTIF(E115:P115,"Revisar")&gt;0),"Revisar",IF(COUNTIF(E115:P115,"Falta")+COUNTIF(E115:P115,"Vencida")&gt;0,"Con faltantes",IF(COUNTIF(E115:P115,"Por vencer")&gt;0,"Por vencer","Al día"))))</f>
        <v/>
      </c>
    </row>
    <row r="116">
      <c r="F116" s="5" t="str">
        <f>IF(AND(COUNTA($A116:$D116)=0,E116=""),"",IF(COUNT(Resumen!$B$3:$B$4)&lt;2,"Revisar",IFERROR(IF(INDEX(Tareas!$B:$B,MATCH($D116,Tareas!$A:$A,0))="Sí",IF(E116="","Falta",IF(COUNT(E116)=0,"Revisar",IF(E116&lt;Resumen!$B$3,"Vencida",IF(E116&lt;=Resumen!$B$3+Resumen!$B$4,"Por vencer","Vigente")))),IF(INDEX(Tareas!$B:$B,MATCH($D116,Tareas!$A:$A,0))="No","No aplica","Revisar")),"Revisar")))</f>
        <v/>
      </c>
      <c r="H116" s="5" t="str">
        <f>IF(AND(COUNTA($A116:$D116)=0,G116=""),"",IF(COUNT(Resumen!$B$3:$B$4)&lt;2,"Revisar",IFERROR(IF(INDEX(Tareas!$C:$C,MATCH($D116,Tareas!$A:$A,0))="Sí",IF(G116="","Falta",IF(COUNT(G116)=0,"Revisar",IF(G116&lt;Resumen!$B$3,"Vencida",IF(G116&lt;=Resumen!$B$3+Resumen!$B$4,"Por vencer","Vigente")))),IF(INDEX(Tareas!$C:$C,MATCH($D116,Tareas!$A:$A,0))="No","No aplica","Revisar")),"Revisar")))</f>
        <v/>
      </c>
      <c r="J116" s="5" t="str">
        <f>IF(AND(COUNTA($A116:$D116)=0,I116=""),"",IF(COUNT(Resumen!$B$3:$B$4)&lt;2,"Revisar",IFERROR(IF(INDEX(Tareas!$D:$D,MATCH($D116,Tareas!$A:$A,0))="Sí",IF(I116="","Falta",IF(COUNT(I116)=0,"Revisar",IF(I116&lt;Resumen!$B$3,"Vencida",IF(I116&lt;=Resumen!$B$3+Resumen!$B$4,"Por vencer","Vigente")))),IF(INDEX(Tareas!$D:$D,MATCH($D116,Tareas!$A:$A,0))="No","No aplica","Revisar")),"Revisar")))</f>
        <v/>
      </c>
      <c r="L116" s="5" t="str">
        <f>IF(AND(COUNTA($A116:$D116)=0,K116=""),"",IF(COUNT(Resumen!$B$3:$B$4)&lt;2,"Revisar",IFERROR(IF(INDEX(Tareas!$E:$E,MATCH($D116,Tareas!$A:$A,0))="Sí",IF(K116="","Falta",IF(COUNT(K116)=0,"Revisar",IF(K116&lt;Resumen!$B$3,"Vencida",IF(K116&lt;=Resumen!$B$3+Resumen!$B$4,"Por vencer","Vigente")))),IF(INDEX(Tareas!$E:$E,MATCH($D116,Tareas!$A:$A,0))="No","No aplica","Revisar")),"Revisar")))</f>
        <v/>
      </c>
      <c r="N116" s="5" t="str">
        <f>IF(AND(COUNTA($A116:$D116)=0,M116=""),"",IF(COUNT(Resumen!$B$3:$B$4)&lt;2,"Revisar",IFERROR(IF(INDEX(Tareas!$F:$F,MATCH($D116,Tareas!$A:$A,0))="Sí",IF(M116="","Falta",IF(COUNT(M116)=0,"Revisar",IF(M116&lt;Resumen!$B$3,"Vencida",IF(M116&lt;=Resumen!$B$3+Resumen!$B$4,"Por vencer","Vigente")))),IF(INDEX(Tareas!$F:$F,MATCH($D116,Tareas!$A:$A,0))="No","No aplica","Revisar")),"Revisar")))</f>
        <v/>
      </c>
      <c r="P116" s="5" t="str">
        <f>IF(AND(COUNTA($A116:$D116)=0,O116=""),"",IF(COUNT(Resumen!$B$3:$B$4)&lt;2,"Revisar",IFERROR(IF(INDEX(Tareas!$G:$G,MATCH($D116,Tareas!$A:$A,0))="Sí",IF(O116="","Falta",IF(COUNT(O116)=0,"Revisar",IF(O116&lt;Resumen!$B$3,"Vencida",IF(O116&lt;=Resumen!$B$3+Resumen!$B$4,"Por vencer","Vigente")))),IF(INDEX(Tareas!$G:$G,MATCH($D116,Tareas!$A:$A,0))="No","No aplica","Revisar")),"Revisar")))</f>
        <v/>
      </c>
      <c r="Q116" s="5" t="str">
        <f>IF(COUNTA($A116:$D116)+COUNTIF(E116:P116,"Revisar")=0,"",IF(OR(A116="",B116="",COUNTIF(E116:P116,"Revisar")&gt;0),"Revisar",IF(COUNTIF(E116:P116,"Falta")+COUNTIF(E116:P116,"Vencida")&gt;0,"Con faltantes",IF(COUNTIF(E116:P116,"Por vencer")&gt;0,"Por vencer","Al día"))))</f>
        <v/>
      </c>
    </row>
    <row r="117">
      <c r="F117" s="5" t="str">
        <f>IF(AND(COUNTA($A117:$D117)=0,E117=""),"",IF(COUNT(Resumen!$B$3:$B$4)&lt;2,"Revisar",IFERROR(IF(INDEX(Tareas!$B:$B,MATCH($D117,Tareas!$A:$A,0))="Sí",IF(E117="","Falta",IF(COUNT(E117)=0,"Revisar",IF(E117&lt;Resumen!$B$3,"Vencida",IF(E117&lt;=Resumen!$B$3+Resumen!$B$4,"Por vencer","Vigente")))),IF(INDEX(Tareas!$B:$B,MATCH($D117,Tareas!$A:$A,0))="No","No aplica","Revisar")),"Revisar")))</f>
        <v/>
      </c>
      <c r="H117" s="5" t="str">
        <f>IF(AND(COUNTA($A117:$D117)=0,G117=""),"",IF(COUNT(Resumen!$B$3:$B$4)&lt;2,"Revisar",IFERROR(IF(INDEX(Tareas!$C:$C,MATCH($D117,Tareas!$A:$A,0))="Sí",IF(G117="","Falta",IF(COUNT(G117)=0,"Revisar",IF(G117&lt;Resumen!$B$3,"Vencida",IF(G117&lt;=Resumen!$B$3+Resumen!$B$4,"Por vencer","Vigente")))),IF(INDEX(Tareas!$C:$C,MATCH($D117,Tareas!$A:$A,0))="No","No aplica","Revisar")),"Revisar")))</f>
        <v/>
      </c>
      <c r="J117" s="5" t="str">
        <f>IF(AND(COUNTA($A117:$D117)=0,I117=""),"",IF(COUNT(Resumen!$B$3:$B$4)&lt;2,"Revisar",IFERROR(IF(INDEX(Tareas!$D:$D,MATCH($D117,Tareas!$A:$A,0))="Sí",IF(I117="","Falta",IF(COUNT(I117)=0,"Revisar",IF(I117&lt;Resumen!$B$3,"Vencida",IF(I117&lt;=Resumen!$B$3+Resumen!$B$4,"Por vencer","Vigente")))),IF(INDEX(Tareas!$D:$D,MATCH($D117,Tareas!$A:$A,0))="No","No aplica","Revisar")),"Revisar")))</f>
        <v/>
      </c>
      <c r="L117" s="5" t="str">
        <f>IF(AND(COUNTA($A117:$D117)=0,K117=""),"",IF(COUNT(Resumen!$B$3:$B$4)&lt;2,"Revisar",IFERROR(IF(INDEX(Tareas!$E:$E,MATCH($D117,Tareas!$A:$A,0))="Sí",IF(K117="","Falta",IF(COUNT(K117)=0,"Revisar",IF(K117&lt;Resumen!$B$3,"Vencida",IF(K117&lt;=Resumen!$B$3+Resumen!$B$4,"Por vencer","Vigente")))),IF(INDEX(Tareas!$E:$E,MATCH($D117,Tareas!$A:$A,0))="No","No aplica","Revisar")),"Revisar")))</f>
        <v/>
      </c>
      <c r="N117" s="5" t="str">
        <f>IF(AND(COUNTA($A117:$D117)=0,M117=""),"",IF(COUNT(Resumen!$B$3:$B$4)&lt;2,"Revisar",IFERROR(IF(INDEX(Tareas!$F:$F,MATCH($D117,Tareas!$A:$A,0))="Sí",IF(M117="","Falta",IF(COUNT(M117)=0,"Revisar",IF(M117&lt;Resumen!$B$3,"Vencida",IF(M117&lt;=Resumen!$B$3+Resumen!$B$4,"Por vencer","Vigente")))),IF(INDEX(Tareas!$F:$F,MATCH($D117,Tareas!$A:$A,0))="No","No aplica","Revisar")),"Revisar")))</f>
        <v/>
      </c>
      <c r="P117" s="5" t="str">
        <f>IF(AND(COUNTA($A117:$D117)=0,O117=""),"",IF(COUNT(Resumen!$B$3:$B$4)&lt;2,"Revisar",IFERROR(IF(INDEX(Tareas!$G:$G,MATCH($D117,Tareas!$A:$A,0))="Sí",IF(O117="","Falta",IF(COUNT(O117)=0,"Revisar",IF(O117&lt;Resumen!$B$3,"Vencida",IF(O117&lt;=Resumen!$B$3+Resumen!$B$4,"Por vencer","Vigente")))),IF(INDEX(Tareas!$G:$G,MATCH($D117,Tareas!$A:$A,0))="No","No aplica","Revisar")),"Revisar")))</f>
        <v/>
      </c>
      <c r="Q117" s="5" t="str">
        <f>IF(COUNTA($A117:$D117)+COUNTIF(E117:P117,"Revisar")=0,"",IF(OR(A117="",B117="",COUNTIF(E117:P117,"Revisar")&gt;0),"Revisar",IF(COUNTIF(E117:P117,"Falta")+COUNTIF(E117:P117,"Vencida")&gt;0,"Con faltantes",IF(COUNTIF(E117:P117,"Por vencer")&gt;0,"Por vencer","Al día"))))</f>
        <v/>
      </c>
    </row>
    <row r="118">
      <c r="F118" s="5" t="str">
        <f>IF(AND(COUNTA($A118:$D118)=0,E118=""),"",IF(COUNT(Resumen!$B$3:$B$4)&lt;2,"Revisar",IFERROR(IF(INDEX(Tareas!$B:$B,MATCH($D118,Tareas!$A:$A,0))="Sí",IF(E118="","Falta",IF(COUNT(E118)=0,"Revisar",IF(E118&lt;Resumen!$B$3,"Vencida",IF(E118&lt;=Resumen!$B$3+Resumen!$B$4,"Por vencer","Vigente")))),IF(INDEX(Tareas!$B:$B,MATCH($D118,Tareas!$A:$A,0))="No","No aplica","Revisar")),"Revisar")))</f>
        <v/>
      </c>
      <c r="H118" s="5" t="str">
        <f>IF(AND(COUNTA($A118:$D118)=0,G118=""),"",IF(COUNT(Resumen!$B$3:$B$4)&lt;2,"Revisar",IFERROR(IF(INDEX(Tareas!$C:$C,MATCH($D118,Tareas!$A:$A,0))="Sí",IF(G118="","Falta",IF(COUNT(G118)=0,"Revisar",IF(G118&lt;Resumen!$B$3,"Vencida",IF(G118&lt;=Resumen!$B$3+Resumen!$B$4,"Por vencer","Vigente")))),IF(INDEX(Tareas!$C:$C,MATCH($D118,Tareas!$A:$A,0))="No","No aplica","Revisar")),"Revisar")))</f>
        <v/>
      </c>
      <c r="J118" s="5" t="str">
        <f>IF(AND(COUNTA($A118:$D118)=0,I118=""),"",IF(COUNT(Resumen!$B$3:$B$4)&lt;2,"Revisar",IFERROR(IF(INDEX(Tareas!$D:$D,MATCH($D118,Tareas!$A:$A,0))="Sí",IF(I118="","Falta",IF(COUNT(I118)=0,"Revisar",IF(I118&lt;Resumen!$B$3,"Vencida",IF(I118&lt;=Resumen!$B$3+Resumen!$B$4,"Por vencer","Vigente")))),IF(INDEX(Tareas!$D:$D,MATCH($D118,Tareas!$A:$A,0))="No","No aplica","Revisar")),"Revisar")))</f>
        <v/>
      </c>
      <c r="L118" s="5" t="str">
        <f>IF(AND(COUNTA($A118:$D118)=0,K118=""),"",IF(COUNT(Resumen!$B$3:$B$4)&lt;2,"Revisar",IFERROR(IF(INDEX(Tareas!$E:$E,MATCH($D118,Tareas!$A:$A,0))="Sí",IF(K118="","Falta",IF(COUNT(K118)=0,"Revisar",IF(K118&lt;Resumen!$B$3,"Vencida",IF(K118&lt;=Resumen!$B$3+Resumen!$B$4,"Por vencer","Vigente")))),IF(INDEX(Tareas!$E:$E,MATCH($D118,Tareas!$A:$A,0))="No","No aplica","Revisar")),"Revisar")))</f>
        <v/>
      </c>
      <c r="N118" s="5" t="str">
        <f>IF(AND(COUNTA($A118:$D118)=0,M118=""),"",IF(COUNT(Resumen!$B$3:$B$4)&lt;2,"Revisar",IFERROR(IF(INDEX(Tareas!$F:$F,MATCH($D118,Tareas!$A:$A,0))="Sí",IF(M118="","Falta",IF(COUNT(M118)=0,"Revisar",IF(M118&lt;Resumen!$B$3,"Vencida",IF(M118&lt;=Resumen!$B$3+Resumen!$B$4,"Por vencer","Vigente")))),IF(INDEX(Tareas!$F:$F,MATCH($D118,Tareas!$A:$A,0))="No","No aplica","Revisar")),"Revisar")))</f>
        <v/>
      </c>
      <c r="P118" s="5" t="str">
        <f>IF(AND(COUNTA($A118:$D118)=0,O118=""),"",IF(COUNT(Resumen!$B$3:$B$4)&lt;2,"Revisar",IFERROR(IF(INDEX(Tareas!$G:$G,MATCH($D118,Tareas!$A:$A,0))="Sí",IF(O118="","Falta",IF(COUNT(O118)=0,"Revisar",IF(O118&lt;Resumen!$B$3,"Vencida",IF(O118&lt;=Resumen!$B$3+Resumen!$B$4,"Por vencer","Vigente")))),IF(INDEX(Tareas!$G:$G,MATCH($D118,Tareas!$A:$A,0))="No","No aplica","Revisar")),"Revisar")))</f>
        <v/>
      </c>
      <c r="Q118" s="5" t="str">
        <f>IF(COUNTA($A118:$D118)+COUNTIF(E118:P118,"Revisar")=0,"",IF(OR(A118="",B118="",COUNTIF(E118:P118,"Revisar")&gt;0),"Revisar",IF(COUNTIF(E118:P118,"Falta")+COUNTIF(E118:P118,"Vencida")&gt;0,"Con faltantes",IF(COUNTIF(E118:P118,"Por vencer")&gt;0,"Por vencer","Al día"))))</f>
        <v/>
      </c>
    </row>
    <row r="119">
      <c r="F119" s="5" t="str">
        <f>IF(AND(COUNTA($A119:$D119)=0,E119=""),"",IF(COUNT(Resumen!$B$3:$B$4)&lt;2,"Revisar",IFERROR(IF(INDEX(Tareas!$B:$B,MATCH($D119,Tareas!$A:$A,0))="Sí",IF(E119="","Falta",IF(COUNT(E119)=0,"Revisar",IF(E119&lt;Resumen!$B$3,"Vencida",IF(E119&lt;=Resumen!$B$3+Resumen!$B$4,"Por vencer","Vigente")))),IF(INDEX(Tareas!$B:$B,MATCH($D119,Tareas!$A:$A,0))="No","No aplica","Revisar")),"Revisar")))</f>
        <v/>
      </c>
      <c r="H119" s="5" t="str">
        <f>IF(AND(COUNTA($A119:$D119)=0,G119=""),"",IF(COUNT(Resumen!$B$3:$B$4)&lt;2,"Revisar",IFERROR(IF(INDEX(Tareas!$C:$C,MATCH($D119,Tareas!$A:$A,0))="Sí",IF(G119="","Falta",IF(COUNT(G119)=0,"Revisar",IF(G119&lt;Resumen!$B$3,"Vencida",IF(G119&lt;=Resumen!$B$3+Resumen!$B$4,"Por vencer","Vigente")))),IF(INDEX(Tareas!$C:$C,MATCH($D119,Tareas!$A:$A,0))="No","No aplica","Revisar")),"Revisar")))</f>
        <v/>
      </c>
      <c r="J119" s="5" t="str">
        <f>IF(AND(COUNTA($A119:$D119)=0,I119=""),"",IF(COUNT(Resumen!$B$3:$B$4)&lt;2,"Revisar",IFERROR(IF(INDEX(Tareas!$D:$D,MATCH($D119,Tareas!$A:$A,0))="Sí",IF(I119="","Falta",IF(COUNT(I119)=0,"Revisar",IF(I119&lt;Resumen!$B$3,"Vencida",IF(I119&lt;=Resumen!$B$3+Resumen!$B$4,"Por vencer","Vigente")))),IF(INDEX(Tareas!$D:$D,MATCH($D119,Tareas!$A:$A,0))="No","No aplica","Revisar")),"Revisar")))</f>
        <v/>
      </c>
      <c r="L119" s="5" t="str">
        <f>IF(AND(COUNTA($A119:$D119)=0,K119=""),"",IF(COUNT(Resumen!$B$3:$B$4)&lt;2,"Revisar",IFERROR(IF(INDEX(Tareas!$E:$E,MATCH($D119,Tareas!$A:$A,0))="Sí",IF(K119="","Falta",IF(COUNT(K119)=0,"Revisar",IF(K119&lt;Resumen!$B$3,"Vencida",IF(K119&lt;=Resumen!$B$3+Resumen!$B$4,"Por vencer","Vigente")))),IF(INDEX(Tareas!$E:$E,MATCH($D119,Tareas!$A:$A,0))="No","No aplica","Revisar")),"Revisar")))</f>
        <v/>
      </c>
      <c r="N119" s="5" t="str">
        <f>IF(AND(COUNTA($A119:$D119)=0,M119=""),"",IF(COUNT(Resumen!$B$3:$B$4)&lt;2,"Revisar",IFERROR(IF(INDEX(Tareas!$F:$F,MATCH($D119,Tareas!$A:$A,0))="Sí",IF(M119="","Falta",IF(COUNT(M119)=0,"Revisar",IF(M119&lt;Resumen!$B$3,"Vencida",IF(M119&lt;=Resumen!$B$3+Resumen!$B$4,"Por vencer","Vigente")))),IF(INDEX(Tareas!$F:$F,MATCH($D119,Tareas!$A:$A,0))="No","No aplica","Revisar")),"Revisar")))</f>
        <v/>
      </c>
      <c r="P119" s="5" t="str">
        <f>IF(AND(COUNTA($A119:$D119)=0,O119=""),"",IF(COUNT(Resumen!$B$3:$B$4)&lt;2,"Revisar",IFERROR(IF(INDEX(Tareas!$G:$G,MATCH($D119,Tareas!$A:$A,0))="Sí",IF(O119="","Falta",IF(COUNT(O119)=0,"Revisar",IF(O119&lt;Resumen!$B$3,"Vencida",IF(O119&lt;=Resumen!$B$3+Resumen!$B$4,"Por vencer","Vigente")))),IF(INDEX(Tareas!$G:$G,MATCH($D119,Tareas!$A:$A,0))="No","No aplica","Revisar")),"Revisar")))</f>
        <v/>
      </c>
      <c r="Q119" s="5" t="str">
        <f>IF(COUNTA($A119:$D119)+COUNTIF(E119:P119,"Revisar")=0,"",IF(OR(A119="",B119="",COUNTIF(E119:P119,"Revisar")&gt;0),"Revisar",IF(COUNTIF(E119:P119,"Falta")+COUNTIF(E119:P119,"Vencida")&gt;0,"Con faltantes",IF(COUNTIF(E119:P119,"Por vencer")&gt;0,"Por vencer","Al día"))))</f>
        <v/>
      </c>
    </row>
    <row r="120">
      <c r="F120" s="5" t="str">
        <f>IF(AND(COUNTA($A120:$D120)=0,E120=""),"",IF(COUNT(Resumen!$B$3:$B$4)&lt;2,"Revisar",IFERROR(IF(INDEX(Tareas!$B:$B,MATCH($D120,Tareas!$A:$A,0))="Sí",IF(E120="","Falta",IF(COUNT(E120)=0,"Revisar",IF(E120&lt;Resumen!$B$3,"Vencida",IF(E120&lt;=Resumen!$B$3+Resumen!$B$4,"Por vencer","Vigente")))),IF(INDEX(Tareas!$B:$B,MATCH($D120,Tareas!$A:$A,0))="No","No aplica","Revisar")),"Revisar")))</f>
        <v/>
      </c>
      <c r="H120" s="5" t="str">
        <f>IF(AND(COUNTA($A120:$D120)=0,G120=""),"",IF(COUNT(Resumen!$B$3:$B$4)&lt;2,"Revisar",IFERROR(IF(INDEX(Tareas!$C:$C,MATCH($D120,Tareas!$A:$A,0))="Sí",IF(G120="","Falta",IF(COUNT(G120)=0,"Revisar",IF(G120&lt;Resumen!$B$3,"Vencida",IF(G120&lt;=Resumen!$B$3+Resumen!$B$4,"Por vencer","Vigente")))),IF(INDEX(Tareas!$C:$C,MATCH($D120,Tareas!$A:$A,0))="No","No aplica","Revisar")),"Revisar")))</f>
        <v/>
      </c>
      <c r="J120" s="5" t="str">
        <f>IF(AND(COUNTA($A120:$D120)=0,I120=""),"",IF(COUNT(Resumen!$B$3:$B$4)&lt;2,"Revisar",IFERROR(IF(INDEX(Tareas!$D:$D,MATCH($D120,Tareas!$A:$A,0))="Sí",IF(I120="","Falta",IF(COUNT(I120)=0,"Revisar",IF(I120&lt;Resumen!$B$3,"Vencida",IF(I120&lt;=Resumen!$B$3+Resumen!$B$4,"Por vencer","Vigente")))),IF(INDEX(Tareas!$D:$D,MATCH($D120,Tareas!$A:$A,0))="No","No aplica","Revisar")),"Revisar")))</f>
        <v/>
      </c>
      <c r="L120" s="5" t="str">
        <f>IF(AND(COUNTA($A120:$D120)=0,K120=""),"",IF(COUNT(Resumen!$B$3:$B$4)&lt;2,"Revisar",IFERROR(IF(INDEX(Tareas!$E:$E,MATCH($D120,Tareas!$A:$A,0))="Sí",IF(K120="","Falta",IF(COUNT(K120)=0,"Revisar",IF(K120&lt;Resumen!$B$3,"Vencida",IF(K120&lt;=Resumen!$B$3+Resumen!$B$4,"Por vencer","Vigente")))),IF(INDEX(Tareas!$E:$E,MATCH($D120,Tareas!$A:$A,0))="No","No aplica","Revisar")),"Revisar")))</f>
        <v/>
      </c>
      <c r="N120" s="5" t="str">
        <f>IF(AND(COUNTA($A120:$D120)=0,M120=""),"",IF(COUNT(Resumen!$B$3:$B$4)&lt;2,"Revisar",IFERROR(IF(INDEX(Tareas!$F:$F,MATCH($D120,Tareas!$A:$A,0))="Sí",IF(M120="","Falta",IF(COUNT(M120)=0,"Revisar",IF(M120&lt;Resumen!$B$3,"Vencida",IF(M120&lt;=Resumen!$B$3+Resumen!$B$4,"Por vencer","Vigente")))),IF(INDEX(Tareas!$F:$F,MATCH($D120,Tareas!$A:$A,0))="No","No aplica","Revisar")),"Revisar")))</f>
        <v/>
      </c>
      <c r="P120" s="5" t="str">
        <f>IF(AND(COUNTA($A120:$D120)=0,O120=""),"",IF(COUNT(Resumen!$B$3:$B$4)&lt;2,"Revisar",IFERROR(IF(INDEX(Tareas!$G:$G,MATCH($D120,Tareas!$A:$A,0))="Sí",IF(O120="","Falta",IF(COUNT(O120)=0,"Revisar",IF(O120&lt;Resumen!$B$3,"Vencida",IF(O120&lt;=Resumen!$B$3+Resumen!$B$4,"Por vencer","Vigente")))),IF(INDEX(Tareas!$G:$G,MATCH($D120,Tareas!$A:$A,0))="No","No aplica","Revisar")),"Revisar")))</f>
        <v/>
      </c>
      <c r="Q120" s="5" t="str">
        <f>IF(COUNTA($A120:$D120)+COUNTIF(E120:P120,"Revisar")=0,"",IF(OR(A120="",B120="",COUNTIF(E120:P120,"Revisar")&gt;0),"Revisar",IF(COUNTIF(E120:P120,"Falta")+COUNTIF(E120:P120,"Vencida")&gt;0,"Con faltantes",IF(COUNTIF(E120:P120,"Por vencer")&gt;0,"Por vencer","Al día"))))</f>
        <v/>
      </c>
    </row>
    <row r="121">
      <c r="F121" s="5" t="str">
        <f>IF(AND(COUNTA($A121:$D121)=0,E121=""),"",IF(COUNT(Resumen!$B$3:$B$4)&lt;2,"Revisar",IFERROR(IF(INDEX(Tareas!$B:$B,MATCH($D121,Tareas!$A:$A,0))="Sí",IF(E121="","Falta",IF(COUNT(E121)=0,"Revisar",IF(E121&lt;Resumen!$B$3,"Vencida",IF(E121&lt;=Resumen!$B$3+Resumen!$B$4,"Por vencer","Vigente")))),IF(INDEX(Tareas!$B:$B,MATCH($D121,Tareas!$A:$A,0))="No","No aplica","Revisar")),"Revisar")))</f>
        <v/>
      </c>
      <c r="H121" s="5" t="str">
        <f>IF(AND(COUNTA($A121:$D121)=0,G121=""),"",IF(COUNT(Resumen!$B$3:$B$4)&lt;2,"Revisar",IFERROR(IF(INDEX(Tareas!$C:$C,MATCH($D121,Tareas!$A:$A,0))="Sí",IF(G121="","Falta",IF(COUNT(G121)=0,"Revisar",IF(G121&lt;Resumen!$B$3,"Vencida",IF(G121&lt;=Resumen!$B$3+Resumen!$B$4,"Por vencer","Vigente")))),IF(INDEX(Tareas!$C:$C,MATCH($D121,Tareas!$A:$A,0))="No","No aplica","Revisar")),"Revisar")))</f>
        <v/>
      </c>
      <c r="J121" s="5" t="str">
        <f>IF(AND(COUNTA($A121:$D121)=0,I121=""),"",IF(COUNT(Resumen!$B$3:$B$4)&lt;2,"Revisar",IFERROR(IF(INDEX(Tareas!$D:$D,MATCH($D121,Tareas!$A:$A,0))="Sí",IF(I121="","Falta",IF(COUNT(I121)=0,"Revisar",IF(I121&lt;Resumen!$B$3,"Vencida",IF(I121&lt;=Resumen!$B$3+Resumen!$B$4,"Por vencer","Vigente")))),IF(INDEX(Tareas!$D:$D,MATCH($D121,Tareas!$A:$A,0))="No","No aplica","Revisar")),"Revisar")))</f>
        <v/>
      </c>
      <c r="L121" s="5" t="str">
        <f>IF(AND(COUNTA($A121:$D121)=0,K121=""),"",IF(COUNT(Resumen!$B$3:$B$4)&lt;2,"Revisar",IFERROR(IF(INDEX(Tareas!$E:$E,MATCH($D121,Tareas!$A:$A,0))="Sí",IF(K121="","Falta",IF(COUNT(K121)=0,"Revisar",IF(K121&lt;Resumen!$B$3,"Vencida",IF(K121&lt;=Resumen!$B$3+Resumen!$B$4,"Por vencer","Vigente")))),IF(INDEX(Tareas!$E:$E,MATCH($D121,Tareas!$A:$A,0))="No","No aplica","Revisar")),"Revisar")))</f>
        <v/>
      </c>
      <c r="N121" s="5" t="str">
        <f>IF(AND(COUNTA($A121:$D121)=0,M121=""),"",IF(COUNT(Resumen!$B$3:$B$4)&lt;2,"Revisar",IFERROR(IF(INDEX(Tareas!$F:$F,MATCH($D121,Tareas!$A:$A,0))="Sí",IF(M121="","Falta",IF(COUNT(M121)=0,"Revisar",IF(M121&lt;Resumen!$B$3,"Vencida",IF(M121&lt;=Resumen!$B$3+Resumen!$B$4,"Por vencer","Vigente")))),IF(INDEX(Tareas!$F:$F,MATCH($D121,Tareas!$A:$A,0))="No","No aplica","Revisar")),"Revisar")))</f>
        <v/>
      </c>
      <c r="P121" s="5" t="str">
        <f>IF(AND(COUNTA($A121:$D121)=0,O121=""),"",IF(COUNT(Resumen!$B$3:$B$4)&lt;2,"Revisar",IFERROR(IF(INDEX(Tareas!$G:$G,MATCH($D121,Tareas!$A:$A,0))="Sí",IF(O121="","Falta",IF(COUNT(O121)=0,"Revisar",IF(O121&lt;Resumen!$B$3,"Vencida",IF(O121&lt;=Resumen!$B$3+Resumen!$B$4,"Por vencer","Vigente")))),IF(INDEX(Tareas!$G:$G,MATCH($D121,Tareas!$A:$A,0))="No","No aplica","Revisar")),"Revisar")))</f>
        <v/>
      </c>
      <c r="Q121" s="5" t="str">
        <f>IF(COUNTA($A121:$D121)+COUNTIF(E121:P121,"Revisar")=0,"",IF(OR(A121="",B121="",COUNTIF(E121:P121,"Revisar")&gt;0),"Revisar",IF(COUNTIF(E121:P121,"Falta")+COUNTIF(E121:P121,"Vencida")&gt;0,"Con faltantes",IF(COUNTIF(E121:P121,"Por vencer")&gt;0,"Por vencer","Al día"))))</f>
        <v/>
      </c>
    </row>
    <row r="122">
      <c r="F122" s="5" t="str">
        <f>IF(AND(COUNTA($A122:$D122)=0,E122=""),"",IF(COUNT(Resumen!$B$3:$B$4)&lt;2,"Revisar",IFERROR(IF(INDEX(Tareas!$B:$B,MATCH($D122,Tareas!$A:$A,0))="Sí",IF(E122="","Falta",IF(COUNT(E122)=0,"Revisar",IF(E122&lt;Resumen!$B$3,"Vencida",IF(E122&lt;=Resumen!$B$3+Resumen!$B$4,"Por vencer","Vigente")))),IF(INDEX(Tareas!$B:$B,MATCH($D122,Tareas!$A:$A,0))="No","No aplica","Revisar")),"Revisar")))</f>
        <v/>
      </c>
      <c r="H122" s="5" t="str">
        <f>IF(AND(COUNTA($A122:$D122)=0,G122=""),"",IF(COUNT(Resumen!$B$3:$B$4)&lt;2,"Revisar",IFERROR(IF(INDEX(Tareas!$C:$C,MATCH($D122,Tareas!$A:$A,0))="Sí",IF(G122="","Falta",IF(COUNT(G122)=0,"Revisar",IF(G122&lt;Resumen!$B$3,"Vencida",IF(G122&lt;=Resumen!$B$3+Resumen!$B$4,"Por vencer","Vigente")))),IF(INDEX(Tareas!$C:$C,MATCH($D122,Tareas!$A:$A,0))="No","No aplica","Revisar")),"Revisar")))</f>
        <v/>
      </c>
      <c r="J122" s="5" t="str">
        <f>IF(AND(COUNTA($A122:$D122)=0,I122=""),"",IF(COUNT(Resumen!$B$3:$B$4)&lt;2,"Revisar",IFERROR(IF(INDEX(Tareas!$D:$D,MATCH($D122,Tareas!$A:$A,0))="Sí",IF(I122="","Falta",IF(COUNT(I122)=0,"Revisar",IF(I122&lt;Resumen!$B$3,"Vencida",IF(I122&lt;=Resumen!$B$3+Resumen!$B$4,"Por vencer","Vigente")))),IF(INDEX(Tareas!$D:$D,MATCH($D122,Tareas!$A:$A,0))="No","No aplica","Revisar")),"Revisar")))</f>
        <v/>
      </c>
      <c r="L122" s="5" t="str">
        <f>IF(AND(COUNTA($A122:$D122)=0,K122=""),"",IF(COUNT(Resumen!$B$3:$B$4)&lt;2,"Revisar",IFERROR(IF(INDEX(Tareas!$E:$E,MATCH($D122,Tareas!$A:$A,0))="Sí",IF(K122="","Falta",IF(COUNT(K122)=0,"Revisar",IF(K122&lt;Resumen!$B$3,"Vencida",IF(K122&lt;=Resumen!$B$3+Resumen!$B$4,"Por vencer","Vigente")))),IF(INDEX(Tareas!$E:$E,MATCH($D122,Tareas!$A:$A,0))="No","No aplica","Revisar")),"Revisar")))</f>
        <v/>
      </c>
      <c r="N122" s="5" t="str">
        <f>IF(AND(COUNTA($A122:$D122)=0,M122=""),"",IF(COUNT(Resumen!$B$3:$B$4)&lt;2,"Revisar",IFERROR(IF(INDEX(Tareas!$F:$F,MATCH($D122,Tareas!$A:$A,0))="Sí",IF(M122="","Falta",IF(COUNT(M122)=0,"Revisar",IF(M122&lt;Resumen!$B$3,"Vencida",IF(M122&lt;=Resumen!$B$3+Resumen!$B$4,"Por vencer","Vigente")))),IF(INDEX(Tareas!$F:$F,MATCH($D122,Tareas!$A:$A,0))="No","No aplica","Revisar")),"Revisar")))</f>
        <v/>
      </c>
      <c r="P122" s="5" t="str">
        <f>IF(AND(COUNTA($A122:$D122)=0,O122=""),"",IF(COUNT(Resumen!$B$3:$B$4)&lt;2,"Revisar",IFERROR(IF(INDEX(Tareas!$G:$G,MATCH($D122,Tareas!$A:$A,0))="Sí",IF(O122="","Falta",IF(COUNT(O122)=0,"Revisar",IF(O122&lt;Resumen!$B$3,"Vencida",IF(O122&lt;=Resumen!$B$3+Resumen!$B$4,"Por vencer","Vigente")))),IF(INDEX(Tareas!$G:$G,MATCH($D122,Tareas!$A:$A,0))="No","No aplica","Revisar")),"Revisar")))</f>
        <v/>
      </c>
      <c r="Q122" s="5" t="str">
        <f>IF(COUNTA($A122:$D122)+COUNTIF(E122:P122,"Revisar")=0,"",IF(OR(A122="",B122="",COUNTIF(E122:P122,"Revisar")&gt;0),"Revisar",IF(COUNTIF(E122:P122,"Falta")+COUNTIF(E122:P122,"Vencida")&gt;0,"Con faltantes",IF(COUNTIF(E122:P122,"Por vencer")&gt;0,"Por vencer","Al día"))))</f>
        <v/>
      </c>
    </row>
    <row r="123">
      <c r="F123" s="5" t="str">
        <f>IF(AND(COUNTA($A123:$D123)=0,E123=""),"",IF(COUNT(Resumen!$B$3:$B$4)&lt;2,"Revisar",IFERROR(IF(INDEX(Tareas!$B:$B,MATCH($D123,Tareas!$A:$A,0))="Sí",IF(E123="","Falta",IF(COUNT(E123)=0,"Revisar",IF(E123&lt;Resumen!$B$3,"Vencida",IF(E123&lt;=Resumen!$B$3+Resumen!$B$4,"Por vencer","Vigente")))),IF(INDEX(Tareas!$B:$B,MATCH($D123,Tareas!$A:$A,0))="No","No aplica","Revisar")),"Revisar")))</f>
        <v/>
      </c>
      <c r="H123" s="5" t="str">
        <f>IF(AND(COUNTA($A123:$D123)=0,G123=""),"",IF(COUNT(Resumen!$B$3:$B$4)&lt;2,"Revisar",IFERROR(IF(INDEX(Tareas!$C:$C,MATCH($D123,Tareas!$A:$A,0))="Sí",IF(G123="","Falta",IF(COUNT(G123)=0,"Revisar",IF(G123&lt;Resumen!$B$3,"Vencida",IF(G123&lt;=Resumen!$B$3+Resumen!$B$4,"Por vencer","Vigente")))),IF(INDEX(Tareas!$C:$C,MATCH($D123,Tareas!$A:$A,0))="No","No aplica","Revisar")),"Revisar")))</f>
        <v/>
      </c>
      <c r="J123" s="5" t="str">
        <f>IF(AND(COUNTA($A123:$D123)=0,I123=""),"",IF(COUNT(Resumen!$B$3:$B$4)&lt;2,"Revisar",IFERROR(IF(INDEX(Tareas!$D:$D,MATCH($D123,Tareas!$A:$A,0))="Sí",IF(I123="","Falta",IF(COUNT(I123)=0,"Revisar",IF(I123&lt;Resumen!$B$3,"Vencida",IF(I123&lt;=Resumen!$B$3+Resumen!$B$4,"Por vencer","Vigente")))),IF(INDEX(Tareas!$D:$D,MATCH($D123,Tareas!$A:$A,0))="No","No aplica","Revisar")),"Revisar")))</f>
        <v/>
      </c>
      <c r="L123" s="5" t="str">
        <f>IF(AND(COUNTA($A123:$D123)=0,K123=""),"",IF(COUNT(Resumen!$B$3:$B$4)&lt;2,"Revisar",IFERROR(IF(INDEX(Tareas!$E:$E,MATCH($D123,Tareas!$A:$A,0))="Sí",IF(K123="","Falta",IF(COUNT(K123)=0,"Revisar",IF(K123&lt;Resumen!$B$3,"Vencida",IF(K123&lt;=Resumen!$B$3+Resumen!$B$4,"Por vencer","Vigente")))),IF(INDEX(Tareas!$E:$E,MATCH($D123,Tareas!$A:$A,0))="No","No aplica","Revisar")),"Revisar")))</f>
        <v/>
      </c>
      <c r="N123" s="5" t="str">
        <f>IF(AND(COUNTA($A123:$D123)=0,M123=""),"",IF(COUNT(Resumen!$B$3:$B$4)&lt;2,"Revisar",IFERROR(IF(INDEX(Tareas!$F:$F,MATCH($D123,Tareas!$A:$A,0))="Sí",IF(M123="","Falta",IF(COUNT(M123)=0,"Revisar",IF(M123&lt;Resumen!$B$3,"Vencida",IF(M123&lt;=Resumen!$B$3+Resumen!$B$4,"Por vencer","Vigente")))),IF(INDEX(Tareas!$F:$F,MATCH($D123,Tareas!$A:$A,0))="No","No aplica","Revisar")),"Revisar")))</f>
        <v/>
      </c>
      <c r="P123" s="5" t="str">
        <f>IF(AND(COUNTA($A123:$D123)=0,O123=""),"",IF(COUNT(Resumen!$B$3:$B$4)&lt;2,"Revisar",IFERROR(IF(INDEX(Tareas!$G:$G,MATCH($D123,Tareas!$A:$A,0))="Sí",IF(O123="","Falta",IF(COUNT(O123)=0,"Revisar",IF(O123&lt;Resumen!$B$3,"Vencida",IF(O123&lt;=Resumen!$B$3+Resumen!$B$4,"Por vencer","Vigente")))),IF(INDEX(Tareas!$G:$G,MATCH($D123,Tareas!$A:$A,0))="No","No aplica","Revisar")),"Revisar")))</f>
        <v/>
      </c>
      <c r="Q123" s="5" t="str">
        <f>IF(COUNTA($A123:$D123)+COUNTIF(E123:P123,"Revisar")=0,"",IF(OR(A123="",B123="",COUNTIF(E123:P123,"Revisar")&gt;0),"Revisar",IF(COUNTIF(E123:P123,"Falta")+COUNTIF(E123:P123,"Vencida")&gt;0,"Con faltantes",IF(COUNTIF(E123:P123,"Por vencer")&gt;0,"Por vencer","Al día"))))</f>
        <v/>
      </c>
    </row>
    <row r="124">
      <c r="F124" s="5" t="str">
        <f>IF(AND(COUNTA($A124:$D124)=0,E124=""),"",IF(COUNT(Resumen!$B$3:$B$4)&lt;2,"Revisar",IFERROR(IF(INDEX(Tareas!$B:$B,MATCH($D124,Tareas!$A:$A,0))="Sí",IF(E124="","Falta",IF(COUNT(E124)=0,"Revisar",IF(E124&lt;Resumen!$B$3,"Vencida",IF(E124&lt;=Resumen!$B$3+Resumen!$B$4,"Por vencer","Vigente")))),IF(INDEX(Tareas!$B:$B,MATCH($D124,Tareas!$A:$A,0))="No","No aplica","Revisar")),"Revisar")))</f>
        <v/>
      </c>
      <c r="H124" s="5" t="str">
        <f>IF(AND(COUNTA($A124:$D124)=0,G124=""),"",IF(COUNT(Resumen!$B$3:$B$4)&lt;2,"Revisar",IFERROR(IF(INDEX(Tareas!$C:$C,MATCH($D124,Tareas!$A:$A,0))="Sí",IF(G124="","Falta",IF(COUNT(G124)=0,"Revisar",IF(G124&lt;Resumen!$B$3,"Vencida",IF(G124&lt;=Resumen!$B$3+Resumen!$B$4,"Por vencer","Vigente")))),IF(INDEX(Tareas!$C:$C,MATCH($D124,Tareas!$A:$A,0))="No","No aplica","Revisar")),"Revisar")))</f>
        <v/>
      </c>
      <c r="J124" s="5" t="str">
        <f>IF(AND(COUNTA($A124:$D124)=0,I124=""),"",IF(COUNT(Resumen!$B$3:$B$4)&lt;2,"Revisar",IFERROR(IF(INDEX(Tareas!$D:$D,MATCH($D124,Tareas!$A:$A,0))="Sí",IF(I124="","Falta",IF(COUNT(I124)=0,"Revisar",IF(I124&lt;Resumen!$B$3,"Vencida",IF(I124&lt;=Resumen!$B$3+Resumen!$B$4,"Por vencer","Vigente")))),IF(INDEX(Tareas!$D:$D,MATCH($D124,Tareas!$A:$A,0))="No","No aplica","Revisar")),"Revisar")))</f>
        <v/>
      </c>
      <c r="L124" s="5" t="str">
        <f>IF(AND(COUNTA($A124:$D124)=0,K124=""),"",IF(COUNT(Resumen!$B$3:$B$4)&lt;2,"Revisar",IFERROR(IF(INDEX(Tareas!$E:$E,MATCH($D124,Tareas!$A:$A,0))="Sí",IF(K124="","Falta",IF(COUNT(K124)=0,"Revisar",IF(K124&lt;Resumen!$B$3,"Vencida",IF(K124&lt;=Resumen!$B$3+Resumen!$B$4,"Por vencer","Vigente")))),IF(INDEX(Tareas!$E:$E,MATCH($D124,Tareas!$A:$A,0))="No","No aplica","Revisar")),"Revisar")))</f>
        <v/>
      </c>
      <c r="N124" s="5" t="str">
        <f>IF(AND(COUNTA($A124:$D124)=0,M124=""),"",IF(COUNT(Resumen!$B$3:$B$4)&lt;2,"Revisar",IFERROR(IF(INDEX(Tareas!$F:$F,MATCH($D124,Tareas!$A:$A,0))="Sí",IF(M124="","Falta",IF(COUNT(M124)=0,"Revisar",IF(M124&lt;Resumen!$B$3,"Vencida",IF(M124&lt;=Resumen!$B$3+Resumen!$B$4,"Por vencer","Vigente")))),IF(INDEX(Tareas!$F:$F,MATCH($D124,Tareas!$A:$A,0))="No","No aplica","Revisar")),"Revisar")))</f>
        <v/>
      </c>
      <c r="P124" s="5" t="str">
        <f>IF(AND(COUNTA($A124:$D124)=0,O124=""),"",IF(COUNT(Resumen!$B$3:$B$4)&lt;2,"Revisar",IFERROR(IF(INDEX(Tareas!$G:$G,MATCH($D124,Tareas!$A:$A,0))="Sí",IF(O124="","Falta",IF(COUNT(O124)=0,"Revisar",IF(O124&lt;Resumen!$B$3,"Vencida",IF(O124&lt;=Resumen!$B$3+Resumen!$B$4,"Por vencer","Vigente")))),IF(INDEX(Tareas!$G:$G,MATCH($D124,Tareas!$A:$A,0))="No","No aplica","Revisar")),"Revisar")))</f>
        <v/>
      </c>
      <c r="Q124" s="5" t="str">
        <f>IF(COUNTA($A124:$D124)+COUNTIF(E124:P124,"Revisar")=0,"",IF(OR(A124="",B124="",COUNTIF(E124:P124,"Revisar")&gt;0),"Revisar",IF(COUNTIF(E124:P124,"Falta")+COUNTIF(E124:P124,"Vencida")&gt;0,"Con faltantes",IF(COUNTIF(E124:P124,"Por vencer")&gt;0,"Por vencer","Al día"))))</f>
        <v/>
      </c>
    </row>
    <row r="125">
      <c r="F125" s="5" t="str">
        <f>IF(AND(COUNTA($A125:$D125)=0,E125=""),"",IF(COUNT(Resumen!$B$3:$B$4)&lt;2,"Revisar",IFERROR(IF(INDEX(Tareas!$B:$B,MATCH($D125,Tareas!$A:$A,0))="Sí",IF(E125="","Falta",IF(COUNT(E125)=0,"Revisar",IF(E125&lt;Resumen!$B$3,"Vencida",IF(E125&lt;=Resumen!$B$3+Resumen!$B$4,"Por vencer","Vigente")))),IF(INDEX(Tareas!$B:$B,MATCH($D125,Tareas!$A:$A,0))="No","No aplica","Revisar")),"Revisar")))</f>
        <v/>
      </c>
      <c r="H125" s="5" t="str">
        <f>IF(AND(COUNTA($A125:$D125)=0,G125=""),"",IF(COUNT(Resumen!$B$3:$B$4)&lt;2,"Revisar",IFERROR(IF(INDEX(Tareas!$C:$C,MATCH($D125,Tareas!$A:$A,0))="Sí",IF(G125="","Falta",IF(COUNT(G125)=0,"Revisar",IF(G125&lt;Resumen!$B$3,"Vencida",IF(G125&lt;=Resumen!$B$3+Resumen!$B$4,"Por vencer","Vigente")))),IF(INDEX(Tareas!$C:$C,MATCH($D125,Tareas!$A:$A,0))="No","No aplica","Revisar")),"Revisar")))</f>
        <v/>
      </c>
      <c r="J125" s="5" t="str">
        <f>IF(AND(COUNTA($A125:$D125)=0,I125=""),"",IF(COUNT(Resumen!$B$3:$B$4)&lt;2,"Revisar",IFERROR(IF(INDEX(Tareas!$D:$D,MATCH($D125,Tareas!$A:$A,0))="Sí",IF(I125="","Falta",IF(COUNT(I125)=0,"Revisar",IF(I125&lt;Resumen!$B$3,"Vencida",IF(I125&lt;=Resumen!$B$3+Resumen!$B$4,"Por vencer","Vigente")))),IF(INDEX(Tareas!$D:$D,MATCH($D125,Tareas!$A:$A,0))="No","No aplica","Revisar")),"Revisar")))</f>
        <v/>
      </c>
      <c r="L125" s="5" t="str">
        <f>IF(AND(COUNTA($A125:$D125)=0,K125=""),"",IF(COUNT(Resumen!$B$3:$B$4)&lt;2,"Revisar",IFERROR(IF(INDEX(Tareas!$E:$E,MATCH($D125,Tareas!$A:$A,0))="Sí",IF(K125="","Falta",IF(COUNT(K125)=0,"Revisar",IF(K125&lt;Resumen!$B$3,"Vencida",IF(K125&lt;=Resumen!$B$3+Resumen!$B$4,"Por vencer","Vigente")))),IF(INDEX(Tareas!$E:$E,MATCH($D125,Tareas!$A:$A,0))="No","No aplica","Revisar")),"Revisar")))</f>
        <v/>
      </c>
      <c r="N125" s="5" t="str">
        <f>IF(AND(COUNTA($A125:$D125)=0,M125=""),"",IF(COUNT(Resumen!$B$3:$B$4)&lt;2,"Revisar",IFERROR(IF(INDEX(Tareas!$F:$F,MATCH($D125,Tareas!$A:$A,0))="Sí",IF(M125="","Falta",IF(COUNT(M125)=0,"Revisar",IF(M125&lt;Resumen!$B$3,"Vencida",IF(M125&lt;=Resumen!$B$3+Resumen!$B$4,"Por vencer","Vigente")))),IF(INDEX(Tareas!$F:$F,MATCH($D125,Tareas!$A:$A,0))="No","No aplica","Revisar")),"Revisar")))</f>
        <v/>
      </c>
      <c r="P125" s="5" t="str">
        <f>IF(AND(COUNTA($A125:$D125)=0,O125=""),"",IF(COUNT(Resumen!$B$3:$B$4)&lt;2,"Revisar",IFERROR(IF(INDEX(Tareas!$G:$G,MATCH($D125,Tareas!$A:$A,0))="Sí",IF(O125="","Falta",IF(COUNT(O125)=0,"Revisar",IF(O125&lt;Resumen!$B$3,"Vencida",IF(O125&lt;=Resumen!$B$3+Resumen!$B$4,"Por vencer","Vigente")))),IF(INDEX(Tareas!$G:$G,MATCH($D125,Tareas!$A:$A,0))="No","No aplica","Revisar")),"Revisar")))</f>
        <v/>
      </c>
      <c r="Q125" s="5" t="str">
        <f>IF(COUNTA($A125:$D125)+COUNTIF(E125:P125,"Revisar")=0,"",IF(OR(A125="",B125="",COUNTIF(E125:P125,"Revisar")&gt;0),"Revisar",IF(COUNTIF(E125:P125,"Falta")+COUNTIF(E125:P125,"Vencida")&gt;0,"Con faltantes",IF(COUNTIF(E125:P125,"Por vencer")&gt;0,"Por vencer","Al día"))))</f>
        <v/>
      </c>
    </row>
    <row r="126">
      <c r="F126" s="5" t="str">
        <f>IF(AND(COUNTA($A126:$D126)=0,E126=""),"",IF(COUNT(Resumen!$B$3:$B$4)&lt;2,"Revisar",IFERROR(IF(INDEX(Tareas!$B:$B,MATCH($D126,Tareas!$A:$A,0))="Sí",IF(E126="","Falta",IF(COUNT(E126)=0,"Revisar",IF(E126&lt;Resumen!$B$3,"Vencida",IF(E126&lt;=Resumen!$B$3+Resumen!$B$4,"Por vencer","Vigente")))),IF(INDEX(Tareas!$B:$B,MATCH($D126,Tareas!$A:$A,0))="No","No aplica","Revisar")),"Revisar")))</f>
        <v/>
      </c>
      <c r="H126" s="5" t="str">
        <f>IF(AND(COUNTA($A126:$D126)=0,G126=""),"",IF(COUNT(Resumen!$B$3:$B$4)&lt;2,"Revisar",IFERROR(IF(INDEX(Tareas!$C:$C,MATCH($D126,Tareas!$A:$A,0))="Sí",IF(G126="","Falta",IF(COUNT(G126)=0,"Revisar",IF(G126&lt;Resumen!$B$3,"Vencida",IF(G126&lt;=Resumen!$B$3+Resumen!$B$4,"Por vencer","Vigente")))),IF(INDEX(Tareas!$C:$C,MATCH($D126,Tareas!$A:$A,0))="No","No aplica","Revisar")),"Revisar")))</f>
        <v/>
      </c>
      <c r="J126" s="5" t="str">
        <f>IF(AND(COUNTA($A126:$D126)=0,I126=""),"",IF(COUNT(Resumen!$B$3:$B$4)&lt;2,"Revisar",IFERROR(IF(INDEX(Tareas!$D:$D,MATCH($D126,Tareas!$A:$A,0))="Sí",IF(I126="","Falta",IF(COUNT(I126)=0,"Revisar",IF(I126&lt;Resumen!$B$3,"Vencida",IF(I126&lt;=Resumen!$B$3+Resumen!$B$4,"Por vencer","Vigente")))),IF(INDEX(Tareas!$D:$D,MATCH($D126,Tareas!$A:$A,0))="No","No aplica","Revisar")),"Revisar")))</f>
        <v/>
      </c>
      <c r="L126" s="5" t="str">
        <f>IF(AND(COUNTA($A126:$D126)=0,K126=""),"",IF(COUNT(Resumen!$B$3:$B$4)&lt;2,"Revisar",IFERROR(IF(INDEX(Tareas!$E:$E,MATCH($D126,Tareas!$A:$A,0))="Sí",IF(K126="","Falta",IF(COUNT(K126)=0,"Revisar",IF(K126&lt;Resumen!$B$3,"Vencida",IF(K126&lt;=Resumen!$B$3+Resumen!$B$4,"Por vencer","Vigente")))),IF(INDEX(Tareas!$E:$E,MATCH($D126,Tareas!$A:$A,0))="No","No aplica","Revisar")),"Revisar")))</f>
        <v/>
      </c>
      <c r="N126" s="5" t="str">
        <f>IF(AND(COUNTA($A126:$D126)=0,M126=""),"",IF(COUNT(Resumen!$B$3:$B$4)&lt;2,"Revisar",IFERROR(IF(INDEX(Tareas!$F:$F,MATCH($D126,Tareas!$A:$A,0))="Sí",IF(M126="","Falta",IF(COUNT(M126)=0,"Revisar",IF(M126&lt;Resumen!$B$3,"Vencida",IF(M126&lt;=Resumen!$B$3+Resumen!$B$4,"Por vencer","Vigente")))),IF(INDEX(Tareas!$F:$F,MATCH($D126,Tareas!$A:$A,0))="No","No aplica","Revisar")),"Revisar")))</f>
        <v/>
      </c>
      <c r="P126" s="5" t="str">
        <f>IF(AND(COUNTA($A126:$D126)=0,O126=""),"",IF(COUNT(Resumen!$B$3:$B$4)&lt;2,"Revisar",IFERROR(IF(INDEX(Tareas!$G:$G,MATCH($D126,Tareas!$A:$A,0))="Sí",IF(O126="","Falta",IF(COUNT(O126)=0,"Revisar",IF(O126&lt;Resumen!$B$3,"Vencida",IF(O126&lt;=Resumen!$B$3+Resumen!$B$4,"Por vencer","Vigente")))),IF(INDEX(Tareas!$G:$G,MATCH($D126,Tareas!$A:$A,0))="No","No aplica","Revisar")),"Revisar")))</f>
        <v/>
      </c>
      <c r="Q126" s="5" t="str">
        <f>IF(COUNTA($A126:$D126)+COUNTIF(E126:P126,"Revisar")=0,"",IF(OR(A126="",B126="",COUNTIF(E126:P126,"Revisar")&gt;0),"Revisar",IF(COUNTIF(E126:P126,"Falta")+COUNTIF(E126:P126,"Vencida")&gt;0,"Con faltantes",IF(COUNTIF(E126:P126,"Por vencer")&gt;0,"Por vencer","Al día"))))</f>
        <v/>
      </c>
    </row>
    <row r="127">
      <c r="F127" s="5" t="str">
        <f>IF(AND(COUNTA($A127:$D127)=0,E127=""),"",IF(COUNT(Resumen!$B$3:$B$4)&lt;2,"Revisar",IFERROR(IF(INDEX(Tareas!$B:$B,MATCH($D127,Tareas!$A:$A,0))="Sí",IF(E127="","Falta",IF(COUNT(E127)=0,"Revisar",IF(E127&lt;Resumen!$B$3,"Vencida",IF(E127&lt;=Resumen!$B$3+Resumen!$B$4,"Por vencer","Vigente")))),IF(INDEX(Tareas!$B:$B,MATCH($D127,Tareas!$A:$A,0))="No","No aplica","Revisar")),"Revisar")))</f>
        <v/>
      </c>
      <c r="H127" s="5" t="str">
        <f>IF(AND(COUNTA($A127:$D127)=0,G127=""),"",IF(COUNT(Resumen!$B$3:$B$4)&lt;2,"Revisar",IFERROR(IF(INDEX(Tareas!$C:$C,MATCH($D127,Tareas!$A:$A,0))="Sí",IF(G127="","Falta",IF(COUNT(G127)=0,"Revisar",IF(G127&lt;Resumen!$B$3,"Vencida",IF(G127&lt;=Resumen!$B$3+Resumen!$B$4,"Por vencer","Vigente")))),IF(INDEX(Tareas!$C:$C,MATCH($D127,Tareas!$A:$A,0))="No","No aplica","Revisar")),"Revisar")))</f>
        <v/>
      </c>
      <c r="J127" s="5" t="str">
        <f>IF(AND(COUNTA($A127:$D127)=0,I127=""),"",IF(COUNT(Resumen!$B$3:$B$4)&lt;2,"Revisar",IFERROR(IF(INDEX(Tareas!$D:$D,MATCH($D127,Tareas!$A:$A,0))="Sí",IF(I127="","Falta",IF(COUNT(I127)=0,"Revisar",IF(I127&lt;Resumen!$B$3,"Vencida",IF(I127&lt;=Resumen!$B$3+Resumen!$B$4,"Por vencer","Vigente")))),IF(INDEX(Tareas!$D:$D,MATCH($D127,Tareas!$A:$A,0))="No","No aplica","Revisar")),"Revisar")))</f>
        <v/>
      </c>
      <c r="L127" s="5" t="str">
        <f>IF(AND(COUNTA($A127:$D127)=0,K127=""),"",IF(COUNT(Resumen!$B$3:$B$4)&lt;2,"Revisar",IFERROR(IF(INDEX(Tareas!$E:$E,MATCH($D127,Tareas!$A:$A,0))="Sí",IF(K127="","Falta",IF(COUNT(K127)=0,"Revisar",IF(K127&lt;Resumen!$B$3,"Vencida",IF(K127&lt;=Resumen!$B$3+Resumen!$B$4,"Por vencer","Vigente")))),IF(INDEX(Tareas!$E:$E,MATCH($D127,Tareas!$A:$A,0))="No","No aplica","Revisar")),"Revisar")))</f>
        <v/>
      </c>
      <c r="N127" s="5" t="str">
        <f>IF(AND(COUNTA($A127:$D127)=0,M127=""),"",IF(COUNT(Resumen!$B$3:$B$4)&lt;2,"Revisar",IFERROR(IF(INDEX(Tareas!$F:$F,MATCH($D127,Tareas!$A:$A,0))="Sí",IF(M127="","Falta",IF(COUNT(M127)=0,"Revisar",IF(M127&lt;Resumen!$B$3,"Vencida",IF(M127&lt;=Resumen!$B$3+Resumen!$B$4,"Por vencer","Vigente")))),IF(INDEX(Tareas!$F:$F,MATCH($D127,Tareas!$A:$A,0))="No","No aplica","Revisar")),"Revisar")))</f>
        <v/>
      </c>
      <c r="P127" s="5" t="str">
        <f>IF(AND(COUNTA($A127:$D127)=0,O127=""),"",IF(COUNT(Resumen!$B$3:$B$4)&lt;2,"Revisar",IFERROR(IF(INDEX(Tareas!$G:$G,MATCH($D127,Tareas!$A:$A,0))="Sí",IF(O127="","Falta",IF(COUNT(O127)=0,"Revisar",IF(O127&lt;Resumen!$B$3,"Vencida",IF(O127&lt;=Resumen!$B$3+Resumen!$B$4,"Por vencer","Vigente")))),IF(INDEX(Tareas!$G:$G,MATCH($D127,Tareas!$A:$A,0))="No","No aplica","Revisar")),"Revisar")))</f>
        <v/>
      </c>
      <c r="Q127" s="5" t="str">
        <f>IF(COUNTA($A127:$D127)+COUNTIF(E127:P127,"Revisar")=0,"",IF(OR(A127="",B127="",COUNTIF(E127:P127,"Revisar")&gt;0),"Revisar",IF(COUNTIF(E127:P127,"Falta")+COUNTIF(E127:P127,"Vencida")&gt;0,"Con faltantes",IF(COUNTIF(E127:P127,"Por vencer")&gt;0,"Por vencer","Al día"))))</f>
        <v/>
      </c>
    </row>
    <row r="128">
      <c r="F128" s="5" t="str">
        <f>IF(AND(COUNTA($A128:$D128)=0,E128=""),"",IF(COUNT(Resumen!$B$3:$B$4)&lt;2,"Revisar",IFERROR(IF(INDEX(Tareas!$B:$B,MATCH($D128,Tareas!$A:$A,0))="Sí",IF(E128="","Falta",IF(COUNT(E128)=0,"Revisar",IF(E128&lt;Resumen!$B$3,"Vencida",IF(E128&lt;=Resumen!$B$3+Resumen!$B$4,"Por vencer","Vigente")))),IF(INDEX(Tareas!$B:$B,MATCH($D128,Tareas!$A:$A,0))="No","No aplica","Revisar")),"Revisar")))</f>
        <v/>
      </c>
      <c r="H128" s="5" t="str">
        <f>IF(AND(COUNTA($A128:$D128)=0,G128=""),"",IF(COUNT(Resumen!$B$3:$B$4)&lt;2,"Revisar",IFERROR(IF(INDEX(Tareas!$C:$C,MATCH($D128,Tareas!$A:$A,0))="Sí",IF(G128="","Falta",IF(COUNT(G128)=0,"Revisar",IF(G128&lt;Resumen!$B$3,"Vencida",IF(G128&lt;=Resumen!$B$3+Resumen!$B$4,"Por vencer","Vigente")))),IF(INDEX(Tareas!$C:$C,MATCH($D128,Tareas!$A:$A,0))="No","No aplica","Revisar")),"Revisar")))</f>
        <v/>
      </c>
      <c r="J128" s="5" t="str">
        <f>IF(AND(COUNTA($A128:$D128)=0,I128=""),"",IF(COUNT(Resumen!$B$3:$B$4)&lt;2,"Revisar",IFERROR(IF(INDEX(Tareas!$D:$D,MATCH($D128,Tareas!$A:$A,0))="Sí",IF(I128="","Falta",IF(COUNT(I128)=0,"Revisar",IF(I128&lt;Resumen!$B$3,"Vencida",IF(I128&lt;=Resumen!$B$3+Resumen!$B$4,"Por vencer","Vigente")))),IF(INDEX(Tareas!$D:$D,MATCH($D128,Tareas!$A:$A,0))="No","No aplica","Revisar")),"Revisar")))</f>
        <v/>
      </c>
      <c r="L128" s="5" t="str">
        <f>IF(AND(COUNTA($A128:$D128)=0,K128=""),"",IF(COUNT(Resumen!$B$3:$B$4)&lt;2,"Revisar",IFERROR(IF(INDEX(Tareas!$E:$E,MATCH($D128,Tareas!$A:$A,0))="Sí",IF(K128="","Falta",IF(COUNT(K128)=0,"Revisar",IF(K128&lt;Resumen!$B$3,"Vencida",IF(K128&lt;=Resumen!$B$3+Resumen!$B$4,"Por vencer","Vigente")))),IF(INDEX(Tareas!$E:$E,MATCH($D128,Tareas!$A:$A,0))="No","No aplica","Revisar")),"Revisar")))</f>
        <v/>
      </c>
      <c r="N128" s="5" t="str">
        <f>IF(AND(COUNTA($A128:$D128)=0,M128=""),"",IF(COUNT(Resumen!$B$3:$B$4)&lt;2,"Revisar",IFERROR(IF(INDEX(Tareas!$F:$F,MATCH($D128,Tareas!$A:$A,0))="Sí",IF(M128="","Falta",IF(COUNT(M128)=0,"Revisar",IF(M128&lt;Resumen!$B$3,"Vencida",IF(M128&lt;=Resumen!$B$3+Resumen!$B$4,"Por vencer","Vigente")))),IF(INDEX(Tareas!$F:$F,MATCH($D128,Tareas!$A:$A,0))="No","No aplica","Revisar")),"Revisar")))</f>
        <v/>
      </c>
      <c r="P128" s="5" t="str">
        <f>IF(AND(COUNTA($A128:$D128)=0,O128=""),"",IF(COUNT(Resumen!$B$3:$B$4)&lt;2,"Revisar",IFERROR(IF(INDEX(Tareas!$G:$G,MATCH($D128,Tareas!$A:$A,0))="Sí",IF(O128="","Falta",IF(COUNT(O128)=0,"Revisar",IF(O128&lt;Resumen!$B$3,"Vencida",IF(O128&lt;=Resumen!$B$3+Resumen!$B$4,"Por vencer","Vigente")))),IF(INDEX(Tareas!$G:$G,MATCH($D128,Tareas!$A:$A,0))="No","No aplica","Revisar")),"Revisar")))</f>
        <v/>
      </c>
      <c r="Q128" s="5" t="str">
        <f>IF(COUNTA($A128:$D128)+COUNTIF(E128:P128,"Revisar")=0,"",IF(OR(A128="",B128="",COUNTIF(E128:P128,"Revisar")&gt;0),"Revisar",IF(COUNTIF(E128:P128,"Falta")+COUNTIF(E128:P128,"Vencida")&gt;0,"Con faltantes",IF(COUNTIF(E128:P128,"Por vencer")&gt;0,"Por vencer","Al día"))))</f>
        <v/>
      </c>
    </row>
    <row r="129">
      <c r="F129" s="5" t="str">
        <f>IF(AND(COUNTA($A129:$D129)=0,E129=""),"",IF(COUNT(Resumen!$B$3:$B$4)&lt;2,"Revisar",IFERROR(IF(INDEX(Tareas!$B:$B,MATCH($D129,Tareas!$A:$A,0))="Sí",IF(E129="","Falta",IF(COUNT(E129)=0,"Revisar",IF(E129&lt;Resumen!$B$3,"Vencida",IF(E129&lt;=Resumen!$B$3+Resumen!$B$4,"Por vencer","Vigente")))),IF(INDEX(Tareas!$B:$B,MATCH($D129,Tareas!$A:$A,0))="No","No aplica","Revisar")),"Revisar")))</f>
        <v/>
      </c>
      <c r="H129" s="5" t="str">
        <f>IF(AND(COUNTA($A129:$D129)=0,G129=""),"",IF(COUNT(Resumen!$B$3:$B$4)&lt;2,"Revisar",IFERROR(IF(INDEX(Tareas!$C:$C,MATCH($D129,Tareas!$A:$A,0))="Sí",IF(G129="","Falta",IF(COUNT(G129)=0,"Revisar",IF(G129&lt;Resumen!$B$3,"Vencida",IF(G129&lt;=Resumen!$B$3+Resumen!$B$4,"Por vencer","Vigente")))),IF(INDEX(Tareas!$C:$C,MATCH($D129,Tareas!$A:$A,0))="No","No aplica","Revisar")),"Revisar")))</f>
        <v/>
      </c>
      <c r="J129" s="5" t="str">
        <f>IF(AND(COUNTA($A129:$D129)=0,I129=""),"",IF(COUNT(Resumen!$B$3:$B$4)&lt;2,"Revisar",IFERROR(IF(INDEX(Tareas!$D:$D,MATCH($D129,Tareas!$A:$A,0))="Sí",IF(I129="","Falta",IF(COUNT(I129)=0,"Revisar",IF(I129&lt;Resumen!$B$3,"Vencida",IF(I129&lt;=Resumen!$B$3+Resumen!$B$4,"Por vencer","Vigente")))),IF(INDEX(Tareas!$D:$D,MATCH($D129,Tareas!$A:$A,0))="No","No aplica","Revisar")),"Revisar")))</f>
        <v/>
      </c>
      <c r="L129" s="5" t="str">
        <f>IF(AND(COUNTA($A129:$D129)=0,K129=""),"",IF(COUNT(Resumen!$B$3:$B$4)&lt;2,"Revisar",IFERROR(IF(INDEX(Tareas!$E:$E,MATCH($D129,Tareas!$A:$A,0))="Sí",IF(K129="","Falta",IF(COUNT(K129)=0,"Revisar",IF(K129&lt;Resumen!$B$3,"Vencida",IF(K129&lt;=Resumen!$B$3+Resumen!$B$4,"Por vencer","Vigente")))),IF(INDEX(Tareas!$E:$E,MATCH($D129,Tareas!$A:$A,0))="No","No aplica","Revisar")),"Revisar")))</f>
        <v/>
      </c>
      <c r="N129" s="5" t="str">
        <f>IF(AND(COUNTA($A129:$D129)=0,M129=""),"",IF(COUNT(Resumen!$B$3:$B$4)&lt;2,"Revisar",IFERROR(IF(INDEX(Tareas!$F:$F,MATCH($D129,Tareas!$A:$A,0))="Sí",IF(M129="","Falta",IF(COUNT(M129)=0,"Revisar",IF(M129&lt;Resumen!$B$3,"Vencida",IF(M129&lt;=Resumen!$B$3+Resumen!$B$4,"Por vencer","Vigente")))),IF(INDEX(Tareas!$F:$F,MATCH($D129,Tareas!$A:$A,0))="No","No aplica","Revisar")),"Revisar")))</f>
        <v/>
      </c>
      <c r="P129" s="5" t="str">
        <f>IF(AND(COUNTA($A129:$D129)=0,O129=""),"",IF(COUNT(Resumen!$B$3:$B$4)&lt;2,"Revisar",IFERROR(IF(INDEX(Tareas!$G:$G,MATCH($D129,Tareas!$A:$A,0))="Sí",IF(O129="","Falta",IF(COUNT(O129)=0,"Revisar",IF(O129&lt;Resumen!$B$3,"Vencida",IF(O129&lt;=Resumen!$B$3+Resumen!$B$4,"Por vencer","Vigente")))),IF(INDEX(Tareas!$G:$G,MATCH($D129,Tareas!$A:$A,0))="No","No aplica","Revisar")),"Revisar")))</f>
        <v/>
      </c>
      <c r="Q129" s="5" t="str">
        <f>IF(COUNTA($A129:$D129)+COUNTIF(E129:P129,"Revisar")=0,"",IF(OR(A129="",B129="",COUNTIF(E129:P129,"Revisar")&gt;0),"Revisar",IF(COUNTIF(E129:P129,"Falta")+COUNTIF(E129:P129,"Vencida")&gt;0,"Con faltantes",IF(COUNTIF(E129:P129,"Por vencer")&gt;0,"Por vencer","Al día"))))</f>
        <v/>
      </c>
    </row>
    <row r="130">
      <c r="F130" s="5" t="str">
        <f>IF(AND(COUNTA($A130:$D130)=0,E130=""),"",IF(COUNT(Resumen!$B$3:$B$4)&lt;2,"Revisar",IFERROR(IF(INDEX(Tareas!$B:$B,MATCH($D130,Tareas!$A:$A,0))="Sí",IF(E130="","Falta",IF(COUNT(E130)=0,"Revisar",IF(E130&lt;Resumen!$B$3,"Vencida",IF(E130&lt;=Resumen!$B$3+Resumen!$B$4,"Por vencer","Vigente")))),IF(INDEX(Tareas!$B:$B,MATCH($D130,Tareas!$A:$A,0))="No","No aplica","Revisar")),"Revisar")))</f>
        <v/>
      </c>
      <c r="H130" s="5" t="str">
        <f>IF(AND(COUNTA($A130:$D130)=0,G130=""),"",IF(COUNT(Resumen!$B$3:$B$4)&lt;2,"Revisar",IFERROR(IF(INDEX(Tareas!$C:$C,MATCH($D130,Tareas!$A:$A,0))="Sí",IF(G130="","Falta",IF(COUNT(G130)=0,"Revisar",IF(G130&lt;Resumen!$B$3,"Vencida",IF(G130&lt;=Resumen!$B$3+Resumen!$B$4,"Por vencer","Vigente")))),IF(INDEX(Tareas!$C:$C,MATCH($D130,Tareas!$A:$A,0))="No","No aplica","Revisar")),"Revisar")))</f>
        <v/>
      </c>
      <c r="J130" s="5" t="str">
        <f>IF(AND(COUNTA($A130:$D130)=0,I130=""),"",IF(COUNT(Resumen!$B$3:$B$4)&lt;2,"Revisar",IFERROR(IF(INDEX(Tareas!$D:$D,MATCH($D130,Tareas!$A:$A,0))="Sí",IF(I130="","Falta",IF(COUNT(I130)=0,"Revisar",IF(I130&lt;Resumen!$B$3,"Vencida",IF(I130&lt;=Resumen!$B$3+Resumen!$B$4,"Por vencer","Vigente")))),IF(INDEX(Tareas!$D:$D,MATCH($D130,Tareas!$A:$A,0))="No","No aplica","Revisar")),"Revisar")))</f>
        <v/>
      </c>
      <c r="L130" s="5" t="str">
        <f>IF(AND(COUNTA($A130:$D130)=0,K130=""),"",IF(COUNT(Resumen!$B$3:$B$4)&lt;2,"Revisar",IFERROR(IF(INDEX(Tareas!$E:$E,MATCH($D130,Tareas!$A:$A,0))="Sí",IF(K130="","Falta",IF(COUNT(K130)=0,"Revisar",IF(K130&lt;Resumen!$B$3,"Vencida",IF(K130&lt;=Resumen!$B$3+Resumen!$B$4,"Por vencer","Vigente")))),IF(INDEX(Tareas!$E:$E,MATCH($D130,Tareas!$A:$A,0))="No","No aplica","Revisar")),"Revisar")))</f>
        <v/>
      </c>
      <c r="N130" s="5" t="str">
        <f>IF(AND(COUNTA($A130:$D130)=0,M130=""),"",IF(COUNT(Resumen!$B$3:$B$4)&lt;2,"Revisar",IFERROR(IF(INDEX(Tareas!$F:$F,MATCH($D130,Tareas!$A:$A,0))="Sí",IF(M130="","Falta",IF(COUNT(M130)=0,"Revisar",IF(M130&lt;Resumen!$B$3,"Vencida",IF(M130&lt;=Resumen!$B$3+Resumen!$B$4,"Por vencer","Vigente")))),IF(INDEX(Tareas!$F:$F,MATCH($D130,Tareas!$A:$A,0))="No","No aplica","Revisar")),"Revisar")))</f>
        <v/>
      </c>
      <c r="P130" s="5" t="str">
        <f>IF(AND(COUNTA($A130:$D130)=0,O130=""),"",IF(COUNT(Resumen!$B$3:$B$4)&lt;2,"Revisar",IFERROR(IF(INDEX(Tareas!$G:$G,MATCH($D130,Tareas!$A:$A,0))="Sí",IF(O130="","Falta",IF(COUNT(O130)=0,"Revisar",IF(O130&lt;Resumen!$B$3,"Vencida",IF(O130&lt;=Resumen!$B$3+Resumen!$B$4,"Por vencer","Vigente")))),IF(INDEX(Tareas!$G:$G,MATCH($D130,Tareas!$A:$A,0))="No","No aplica","Revisar")),"Revisar")))</f>
        <v/>
      </c>
      <c r="Q130" s="5" t="str">
        <f>IF(COUNTA($A130:$D130)+COUNTIF(E130:P130,"Revisar")=0,"",IF(OR(A130="",B130="",COUNTIF(E130:P130,"Revisar")&gt;0),"Revisar",IF(COUNTIF(E130:P130,"Falta")+COUNTIF(E130:P130,"Vencida")&gt;0,"Con faltantes",IF(COUNTIF(E130:P130,"Por vencer")&gt;0,"Por vencer","Al día"))))</f>
        <v/>
      </c>
    </row>
    <row r="131">
      <c r="F131" s="5" t="str">
        <f>IF(AND(COUNTA($A131:$D131)=0,E131=""),"",IF(COUNT(Resumen!$B$3:$B$4)&lt;2,"Revisar",IFERROR(IF(INDEX(Tareas!$B:$B,MATCH($D131,Tareas!$A:$A,0))="Sí",IF(E131="","Falta",IF(COUNT(E131)=0,"Revisar",IF(E131&lt;Resumen!$B$3,"Vencida",IF(E131&lt;=Resumen!$B$3+Resumen!$B$4,"Por vencer","Vigente")))),IF(INDEX(Tareas!$B:$B,MATCH($D131,Tareas!$A:$A,0))="No","No aplica","Revisar")),"Revisar")))</f>
        <v/>
      </c>
      <c r="H131" s="5" t="str">
        <f>IF(AND(COUNTA($A131:$D131)=0,G131=""),"",IF(COUNT(Resumen!$B$3:$B$4)&lt;2,"Revisar",IFERROR(IF(INDEX(Tareas!$C:$C,MATCH($D131,Tareas!$A:$A,0))="Sí",IF(G131="","Falta",IF(COUNT(G131)=0,"Revisar",IF(G131&lt;Resumen!$B$3,"Vencida",IF(G131&lt;=Resumen!$B$3+Resumen!$B$4,"Por vencer","Vigente")))),IF(INDEX(Tareas!$C:$C,MATCH($D131,Tareas!$A:$A,0))="No","No aplica","Revisar")),"Revisar")))</f>
        <v/>
      </c>
      <c r="J131" s="5" t="str">
        <f>IF(AND(COUNTA($A131:$D131)=0,I131=""),"",IF(COUNT(Resumen!$B$3:$B$4)&lt;2,"Revisar",IFERROR(IF(INDEX(Tareas!$D:$D,MATCH($D131,Tareas!$A:$A,0))="Sí",IF(I131="","Falta",IF(COUNT(I131)=0,"Revisar",IF(I131&lt;Resumen!$B$3,"Vencida",IF(I131&lt;=Resumen!$B$3+Resumen!$B$4,"Por vencer","Vigente")))),IF(INDEX(Tareas!$D:$D,MATCH($D131,Tareas!$A:$A,0))="No","No aplica","Revisar")),"Revisar")))</f>
        <v/>
      </c>
      <c r="L131" s="5" t="str">
        <f>IF(AND(COUNTA($A131:$D131)=0,K131=""),"",IF(COUNT(Resumen!$B$3:$B$4)&lt;2,"Revisar",IFERROR(IF(INDEX(Tareas!$E:$E,MATCH($D131,Tareas!$A:$A,0))="Sí",IF(K131="","Falta",IF(COUNT(K131)=0,"Revisar",IF(K131&lt;Resumen!$B$3,"Vencida",IF(K131&lt;=Resumen!$B$3+Resumen!$B$4,"Por vencer","Vigente")))),IF(INDEX(Tareas!$E:$E,MATCH($D131,Tareas!$A:$A,0))="No","No aplica","Revisar")),"Revisar")))</f>
        <v/>
      </c>
      <c r="N131" s="5" t="str">
        <f>IF(AND(COUNTA($A131:$D131)=0,M131=""),"",IF(COUNT(Resumen!$B$3:$B$4)&lt;2,"Revisar",IFERROR(IF(INDEX(Tareas!$F:$F,MATCH($D131,Tareas!$A:$A,0))="Sí",IF(M131="","Falta",IF(COUNT(M131)=0,"Revisar",IF(M131&lt;Resumen!$B$3,"Vencida",IF(M131&lt;=Resumen!$B$3+Resumen!$B$4,"Por vencer","Vigente")))),IF(INDEX(Tareas!$F:$F,MATCH($D131,Tareas!$A:$A,0))="No","No aplica","Revisar")),"Revisar")))</f>
        <v/>
      </c>
      <c r="P131" s="5" t="str">
        <f>IF(AND(COUNTA($A131:$D131)=0,O131=""),"",IF(COUNT(Resumen!$B$3:$B$4)&lt;2,"Revisar",IFERROR(IF(INDEX(Tareas!$G:$G,MATCH($D131,Tareas!$A:$A,0))="Sí",IF(O131="","Falta",IF(COUNT(O131)=0,"Revisar",IF(O131&lt;Resumen!$B$3,"Vencida",IF(O131&lt;=Resumen!$B$3+Resumen!$B$4,"Por vencer","Vigente")))),IF(INDEX(Tareas!$G:$G,MATCH($D131,Tareas!$A:$A,0))="No","No aplica","Revisar")),"Revisar")))</f>
        <v/>
      </c>
      <c r="Q131" s="5" t="str">
        <f>IF(COUNTA($A131:$D131)+COUNTIF(E131:P131,"Revisar")=0,"",IF(OR(A131="",B131="",COUNTIF(E131:P131,"Revisar")&gt;0),"Revisar",IF(COUNTIF(E131:P131,"Falta")+COUNTIF(E131:P131,"Vencida")&gt;0,"Con faltantes",IF(COUNTIF(E131:P131,"Por vencer")&gt;0,"Por vencer","Al día"))))</f>
        <v/>
      </c>
    </row>
    <row r="132">
      <c r="F132" s="5" t="str">
        <f>IF(AND(COUNTA($A132:$D132)=0,E132=""),"",IF(COUNT(Resumen!$B$3:$B$4)&lt;2,"Revisar",IFERROR(IF(INDEX(Tareas!$B:$B,MATCH($D132,Tareas!$A:$A,0))="Sí",IF(E132="","Falta",IF(COUNT(E132)=0,"Revisar",IF(E132&lt;Resumen!$B$3,"Vencida",IF(E132&lt;=Resumen!$B$3+Resumen!$B$4,"Por vencer","Vigente")))),IF(INDEX(Tareas!$B:$B,MATCH($D132,Tareas!$A:$A,0))="No","No aplica","Revisar")),"Revisar")))</f>
        <v/>
      </c>
      <c r="H132" s="5" t="str">
        <f>IF(AND(COUNTA($A132:$D132)=0,G132=""),"",IF(COUNT(Resumen!$B$3:$B$4)&lt;2,"Revisar",IFERROR(IF(INDEX(Tareas!$C:$C,MATCH($D132,Tareas!$A:$A,0))="Sí",IF(G132="","Falta",IF(COUNT(G132)=0,"Revisar",IF(G132&lt;Resumen!$B$3,"Vencida",IF(G132&lt;=Resumen!$B$3+Resumen!$B$4,"Por vencer","Vigente")))),IF(INDEX(Tareas!$C:$C,MATCH($D132,Tareas!$A:$A,0))="No","No aplica","Revisar")),"Revisar")))</f>
        <v/>
      </c>
      <c r="J132" s="5" t="str">
        <f>IF(AND(COUNTA($A132:$D132)=0,I132=""),"",IF(COUNT(Resumen!$B$3:$B$4)&lt;2,"Revisar",IFERROR(IF(INDEX(Tareas!$D:$D,MATCH($D132,Tareas!$A:$A,0))="Sí",IF(I132="","Falta",IF(COUNT(I132)=0,"Revisar",IF(I132&lt;Resumen!$B$3,"Vencida",IF(I132&lt;=Resumen!$B$3+Resumen!$B$4,"Por vencer","Vigente")))),IF(INDEX(Tareas!$D:$D,MATCH($D132,Tareas!$A:$A,0))="No","No aplica","Revisar")),"Revisar")))</f>
        <v/>
      </c>
      <c r="L132" s="5" t="str">
        <f>IF(AND(COUNTA($A132:$D132)=0,K132=""),"",IF(COUNT(Resumen!$B$3:$B$4)&lt;2,"Revisar",IFERROR(IF(INDEX(Tareas!$E:$E,MATCH($D132,Tareas!$A:$A,0))="Sí",IF(K132="","Falta",IF(COUNT(K132)=0,"Revisar",IF(K132&lt;Resumen!$B$3,"Vencida",IF(K132&lt;=Resumen!$B$3+Resumen!$B$4,"Por vencer","Vigente")))),IF(INDEX(Tareas!$E:$E,MATCH($D132,Tareas!$A:$A,0))="No","No aplica","Revisar")),"Revisar")))</f>
        <v/>
      </c>
      <c r="N132" s="5" t="str">
        <f>IF(AND(COUNTA($A132:$D132)=0,M132=""),"",IF(COUNT(Resumen!$B$3:$B$4)&lt;2,"Revisar",IFERROR(IF(INDEX(Tareas!$F:$F,MATCH($D132,Tareas!$A:$A,0))="Sí",IF(M132="","Falta",IF(COUNT(M132)=0,"Revisar",IF(M132&lt;Resumen!$B$3,"Vencida",IF(M132&lt;=Resumen!$B$3+Resumen!$B$4,"Por vencer","Vigente")))),IF(INDEX(Tareas!$F:$F,MATCH($D132,Tareas!$A:$A,0))="No","No aplica","Revisar")),"Revisar")))</f>
        <v/>
      </c>
      <c r="P132" s="5" t="str">
        <f>IF(AND(COUNTA($A132:$D132)=0,O132=""),"",IF(COUNT(Resumen!$B$3:$B$4)&lt;2,"Revisar",IFERROR(IF(INDEX(Tareas!$G:$G,MATCH($D132,Tareas!$A:$A,0))="Sí",IF(O132="","Falta",IF(COUNT(O132)=0,"Revisar",IF(O132&lt;Resumen!$B$3,"Vencida",IF(O132&lt;=Resumen!$B$3+Resumen!$B$4,"Por vencer","Vigente")))),IF(INDEX(Tareas!$G:$G,MATCH($D132,Tareas!$A:$A,0))="No","No aplica","Revisar")),"Revisar")))</f>
        <v/>
      </c>
      <c r="Q132" s="5" t="str">
        <f>IF(COUNTA($A132:$D132)+COUNTIF(E132:P132,"Revisar")=0,"",IF(OR(A132="",B132="",COUNTIF(E132:P132,"Revisar")&gt;0),"Revisar",IF(COUNTIF(E132:P132,"Falta")+COUNTIF(E132:P132,"Vencida")&gt;0,"Con faltantes",IF(COUNTIF(E132:P132,"Por vencer")&gt;0,"Por vencer","Al día"))))</f>
        <v/>
      </c>
    </row>
    <row r="133">
      <c r="F133" s="5" t="str">
        <f>IF(AND(COUNTA($A133:$D133)=0,E133=""),"",IF(COUNT(Resumen!$B$3:$B$4)&lt;2,"Revisar",IFERROR(IF(INDEX(Tareas!$B:$B,MATCH($D133,Tareas!$A:$A,0))="Sí",IF(E133="","Falta",IF(COUNT(E133)=0,"Revisar",IF(E133&lt;Resumen!$B$3,"Vencida",IF(E133&lt;=Resumen!$B$3+Resumen!$B$4,"Por vencer","Vigente")))),IF(INDEX(Tareas!$B:$B,MATCH($D133,Tareas!$A:$A,0))="No","No aplica","Revisar")),"Revisar")))</f>
        <v/>
      </c>
      <c r="H133" s="5" t="str">
        <f>IF(AND(COUNTA($A133:$D133)=0,G133=""),"",IF(COUNT(Resumen!$B$3:$B$4)&lt;2,"Revisar",IFERROR(IF(INDEX(Tareas!$C:$C,MATCH($D133,Tareas!$A:$A,0))="Sí",IF(G133="","Falta",IF(COUNT(G133)=0,"Revisar",IF(G133&lt;Resumen!$B$3,"Vencida",IF(G133&lt;=Resumen!$B$3+Resumen!$B$4,"Por vencer","Vigente")))),IF(INDEX(Tareas!$C:$C,MATCH($D133,Tareas!$A:$A,0))="No","No aplica","Revisar")),"Revisar")))</f>
        <v/>
      </c>
      <c r="J133" s="5" t="str">
        <f>IF(AND(COUNTA($A133:$D133)=0,I133=""),"",IF(COUNT(Resumen!$B$3:$B$4)&lt;2,"Revisar",IFERROR(IF(INDEX(Tareas!$D:$D,MATCH($D133,Tareas!$A:$A,0))="Sí",IF(I133="","Falta",IF(COUNT(I133)=0,"Revisar",IF(I133&lt;Resumen!$B$3,"Vencida",IF(I133&lt;=Resumen!$B$3+Resumen!$B$4,"Por vencer","Vigente")))),IF(INDEX(Tareas!$D:$D,MATCH($D133,Tareas!$A:$A,0))="No","No aplica","Revisar")),"Revisar")))</f>
        <v/>
      </c>
      <c r="L133" s="5" t="str">
        <f>IF(AND(COUNTA($A133:$D133)=0,K133=""),"",IF(COUNT(Resumen!$B$3:$B$4)&lt;2,"Revisar",IFERROR(IF(INDEX(Tareas!$E:$E,MATCH($D133,Tareas!$A:$A,0))="Sí",IF(K133="","Falta",IF(COUNT(K133)=0,"Revisar",IF(K133&lt;Resumen!$B$3,"Vencida",IF(K133&lt;=Resumen!$B$3+Resumen!$B$4,"Por vencer","Vigente")))),IF(INDEX(Tareas!$E:$E,MATCH($D133,Tareas!$A:$A,0))="No","No aplica","Revisar")),"Revisar")))</f>
        <v/>
      </c>
      <c r="N133" s="5" t="str">
        <f>IF(AND(COUNTA($A133:$D133)=0,M133=""),"",IF(COUNT(Resumen!$B$3:$B$4)&lt;2,"Revisar",IFERROR(IF(INDEX(Tareas!$F:$F,MATCH($D133,Tareas!$A:$A,0))="Sí",IF(M133="","Falta",IF(COUNT(M133)=0,"Revisar",IF(M133&lt;Resumen!$B$3,"Vencida",IF(M133&lt;=Resumen!$B$3+Resumen!$B$4,"Por vencer","Vigente")))),IF(INDEX(Tareas!$F:$F,MATCH($D133,Tareas!$A:$A,0))="No","No aplica","Revisar")),"Revisar")))</f>
        <v/>
      </c>
      <c r="P133" s="5" t="str">
        <f>IF(AND(COUNTA($A133:$D133)=0,O133=""),"",IF(COUNT(Resumen!$B$3:$B$4)&lt;2,"Revisar",IFERROR(IF(INDEX(Tareas!$G:$G,MATCH($D133,Tareas!$A:$A,0))="Sí",IF(O133="","Falta",IF(COUNT(O133)=0,"Revisar",IF(O133&lt;Resumen!$B$3,"Vencida",IF(O133&lt;=Resumen!$B$3+Resumen!$B$4,"Por vencer","Vigente")))),IF(INDEX(Tareas!$G:$G,MATCH($D133,Tareas!$A:$A,0))="No","No aplica","Revisar")),"Revisar")))</f>
        <v/>
      </c>
      <c r="Q133" s="5" t="str">
        <f>IF(COUNTA($A133:$D133)+COUNTIF(E133:P133,"Revisar")=0,"",IF(OR(A133="",B133="",COUNTIF(E133:P133,"Revisar")&gt;0),"Revisar",IF(COUNTIF(E133:P133,"Falta")+COUNTIF(E133:P133,"Vencida")&gt;0,"Con faltantes",IF(COUNTIF(E133:P133,"Por vencer")&gt;0,"Por vencer","Al día"))))</f>
        <v/>
      </c>
    </row>
    <row r="134">
      <c r="F134" s="5" t="str">
        <f>IF(AND(COUNTA($A134:$D134)=0,E134=""),"",IF(COUNT(Resumen!$B$3:$B$4)&lt;2,"Revisar",IFERROR(IF(INDEX(Tareas!$B:$B,MATCH($D134,Tareas!$A:$A,0))="Sí",IF(E134="","Falta",IF(COUNT(E134)=0,"Revisar",IF(E134&lt;Resumen!$B$3,"Vencida",IF(E134&lt;=Resumen!$B$3+Resumen!$B$4,"Por vencer","Vigente")))),IF(INDEX(Tareas!$B:$B,MATCH($D134,Tareas!$A:$A,0))="No","No aplica","Revisar")),"Revisar")))</f>
        <v/>
      </c>
      <c r="H134" s="5" t="str">
        <f>IF(AND(COUNTA($A134:$D134)=0,G134=""),"",IF(COUNT(Resumen!$B$3:$B$4)&lt;2,"Revisar",IFERROR(IF(INDEX(Tareas!$C:$C,MATCH($D134,Tareas!$A:$A,0))="Sí",IF(G134="","Falta",IF(COUNT(G134)=0,"Revisar",IF(G134&lt;Resumen!$B$3,"Vencida",IF(G134&lt;=Resumen!$B$3+Resumen!$B$4,"Por vencer","Vigente")))),IF(INDEX(Tareas!$C:$C,MATCH($D134,Tareas!$A:$A,0))="No","No aplica","Revisar")),"Revisar")))</f>
        <v/>
      </c>
      <c r="J134" s="5" t="str">
        <f>IF(AND(COUNTA($A134:$D134)=0,I134=""),"",IF(COUNT(Resumen!$B$3:$B$4)&lt;2,"Revisar",IFERROR(IF(INDEX(Tareas!$D:$D,MATCH($D134,Tareas!$A:$A,0))="Sí",IF(I134="","Falta",IF(COUNT(I134)=0,"Revisar",IF(I134&lt;Resumen!$B$3,"Vencida",IF(I134&lt;=Resumen!$B$3+Resumen!$B$4,"Por vencer","Vigente")))),IF(INDEX(Tareas!$D:$D,MATCH($D134,Tareas!$A:$A,0))="No","No aplica","Revisar")),"Revisar")))</f>
        <v/>
      </c>
      <c r="L134" s="5" t="str">
        <f>IF(AND(COUNTA($A134:$D134)=0,K134=""),"",IF(COUNT(Resumen!$B$3:$B$4)&lt;2,"Revisar",IFERROR(IF(INDEX(Tareas!$E:$E,MATCH($D134,Tareas!$A:$A,0))="Sí",IF(K134="","Falta",IF(COUNT(K134)=0,"Revisar",IF(K134&lt;Resumen!$B$3,"Vencida",IF(K134&lt;=Resumen!$B$3+Resumen!$B$4,"Por vencer","Vigente")))),IF(INDEX(Tareas!$E:$E,MATCH($D134,Tareas!$A:$A,0))="No","No aplica","Revisar")),"Revisar")))</f>
        <v/>
      </c>
      <c r="N134" s="5" t="str">
        <f>IF(AND(COUNTA($A134:$D134)=0,M134=""),"",IF(COUNT(Resumen!$B$3:$B$4)&lt;2,"Revisar",IFERROR(IF(INDEX(Tareas!$F:$F,MATCH($D134,Tareas!$A:$A,0))="Sí",IF(M134="","Falta",IF(COUNT(M134)=0,"Revisar",IF(M134&lt;Resumen!$B$3,"Vencida",IF(M134&lt;=Resumen!$B$3+Resumen!$B$4,"Por vencer","Vigente")))),IF(INDEX(Tareas!$F:$F,MATCH($D134,Tareas!$A:$A,0))="No","No aplica","Revisar")),"Revisar")))</f>
        <v/>
      </c>
      <c r="P134" s="5" t="str">
        <f>IF(AND(COUNTA($A134:$D134)=0,O134=""),"",IF(COUNT(Resumen!$B$3:$B$4)&lt;2,"Revisar",IFERROR(IF(INDEX(Tareas!$G:$G,MATCH($D134,Tareas!$A:$A,0))="Sí",IF(O134="","Falta",IF(COUNT(O134)=0,"Revisar",IF(O134&lt;Resumen!$B$3,"Vencida",IF(O134&lt;=Resumen!$B$3+Resumen!$B$4,"Por vencer","Vigente")))),IF(INDEX(Tareas!$G:$G,MATCH($D134,Tareas!$A:$A,0))="No","No aplica","Revisar")),"Revisar")))</f>
        <v/>
      </c>
      <c r="Q134" s="5" t="str">
        <f>IF(COUNTA($A134:$D134)+COUNTIF(E134:P134,"Revisar")=0,"",IF(OR(A134="",B134="",COUNTIF(E134:P134,"Revisar")&gt;0),"Revisar",IF(COUNTIF(E134:P134,"Falta")+COUNTIF(E134:P134,"Vencida")&gt;0,"Con faltantes",IF(COUNTIF(E134:P134,"Por vencer")&gt;0,"Por vencer","Al día"))))</f>
        <v/>
      </c>
    </row>
    <row r="135">
      <c r="F135" s="5" t="str">
        <f>IF(AND(COUNTA($A135:$D135)=0,E135=""),"",IF(COUNT(Resumen!$B$3:$B$4)&lt;2,"Revisar",IFERROR(IF(INDEX(Tareas!$B:$B,MATCH($D135,Tareas!$A:$A,0))="Sí",IF(E135="","Falta",IF(COUNT(E135)=0,"Revisar",IF(E135&lt;Resumen!$B$3,"Vencida",IF(E135&lt;=Resumen!$B$3+Resumen!$B$4,"Por vencer","Vigente")))),IF(INDEX(Tareas!$B:$B,MATCH($D135,Tareas!$A:$A,0))="No","No aplica","Revisar")),"Revisar")))</f>
        <v/>
      </c>
      <c r="H135" s="5" t="str">
        <f>IF(AND(COUNTA($A135:$D135)=0,G135=""),"",IF(COUNT(Resumen!$B$3:$B$4)&lt;2,"Revisar",IFERROR(IF(INDEX(Tareas!$C:$C,MATCH($D135,Tareas!$A:$A,0))="Sí",IF(G135="","Falta",IF(COUNT(G135)=0,"Revisar",IF(G135&lt;Resumen!$B$3,"Vencida",IF(G135&lt;=Resumen!$B$3+Resumen!$B$4,"Por vencer","Vigente")))),IF(INDEX(Tareas!$C:$C,MATCH($D135,Tareas!$A:$A,0))="No","No aplica","Revisar")),"Revisar")))</f>
        <v/>
      </c>
      <c r="J135" s="5" t="str">
        <f>IF(AND(COUNTA($A135:$D135)=0,I135=""),"",IF(COUNT(Resumen!$B$3:$B$4)&lt;2,"Revisar",IFERROR(IF(INDEX(Tareas!$D:$D,MATCH($D135,Tareas!$A:$A,0))="Sí",IF(I135="","Falta",IF(COUNT(I135)=0,"Revisar",IF(I135&lt;Resumen!$B$3,"Vencida",IF(I135&lt;=Resumen!$B$3+Resumen!$B$4,"Por vencer","Vigente")))),IF(INDEX(Tareas!$D:$D,MATCH($D135,Tareas!$A:$A,0))="No","No aplica","Revisar")),"Revisar")))</f>
        <v/>
      </c>
      <c r="L135" s="5" t="str">
        <f>IF(AND(COUNTA($A135:$D135)=0,K135=""),"",IF(COUNT(Resumen!$B$3:$B$4)&lt;2,"Revisar",IFERROR(IF(INDEX(Tareas!$E:$E,MATCH($D135,Tareas!$A:$A,0))="Sí",IF(K135="","Falta",IF(COUNT(K135)=0,"Revisar",IF(K135&lt;Resumen!$B$3,"Vencida",IF(K135&lt;=Resumen!$B$3+Resumen!$B$4,"Por vencer","Vigente")))),IF(INDEX(Tareas!$E:$E,MATCH($D135,Tareas!$A:$A,0))="No","No aplica","Revisar")),"Revisar")))</f>
        <v/>
      </c>
      <c r="N135" s="5" t="str">
        <f>IF(AND(COUNTA($A135:$D135)=0,M135=""),"",IF(COUNT(Resumen!$B$3:$B$4)&lt;2,"Revisar",IFERROR(IF(INDEX(Tareas!$F:$F,MATCH($D135,Tareas!$A:$A,0))="Sí",IF(M135="","Falta",IF(COUNT(M135)=0,"Revisar",IF(M135&lt;Resumen!$B$3,"Vencida",IF(M135&lt;=Resumen!$B$3+Resumen!$B$4,"Por vencer","Vigente")))),IF(INDEX(Tareas!$F:$F,MATCH($D135,Tareas!$A:$A,0))="No","No aplica","Revisar")),"Revisar")))</f>
        <v/>
      </c>
      <c r="P135" s="5" t="str">
        <f>IF(AND(COUNTA($A135:$D135)=0,O135=""),"",IF(COUNT(Resumen!$B$3:$B$4)&lt;2,"Revisar",IFERROR(IF(INDEX(Tareas!$G:$G,MATCH($D135,Tareas!$A:$A,0))="Sí",IF(O135="","Falta",IF(COUNT(O135)=0,"Revisar",IF(O135&lt;Resumen!$B$3,"Vencida",IF(O135&lt;=Resumen!$B$3+Resumen!$B$4,"Por vencer","Vigente")))),IF(INDEX(Tareas!$G:$G,MATCH($D135,Tareas!$A:$A,0))="No","No aplica","Revisar")),"Revisar")))</f>
        <v/>
      </c>
      <c r="Q135" s="5" t="str">
        <f>IF(COUNTA($A135:$D135)+COUNTIF(E135:P135,"Revisar")=0,"",IF(OR(A135="",B135="",COUNTIF(E135:P135,"Revisar")&gt;0),"Revisar",IF(COUNTIF(E135:P135,"Falta")+COUNTIF(E135:P135,"Vencida")&gt;0,"Con faltantes",IF(COUNTIF(E135:P135,"Por vencer")&gt;0,"Por vencer","Al día"))))</f>
        <v/>
      </c>
    </row>
    <row r="136">
      <c r="F136" s="5" t="str">
        <f>IF(AND(COUNTA($A136:$D136)=0,E136=""),"",IF(COUNT(Resumen!$B$3:$B$4)&lt;2,"Revisar",IFERROR(IF(INDEX(Tareas!$B:$B,MATCH($D136,Tareas!$A:$A,0))="Sí",IF(E136="","Falta",IF(COUNT(E136)=0,"Revisar",IF(E136&lt;Resumen!$B$3,"Vencida",IF(E136&lt;=Resumen!$B$3+Resumen!$B$4,"Por vencer","Vigente")))),IF(INDEX(Tareas!$B:$B,MATCH($D136,Tareas!$A:$A,0))="No","No aplica","Revisar")),"Revisar")))</f>
        <v/>
      </c>
      <c r="H136" s="5" t="str">
        <f>IF(AND(COUNTA($A136:$D136)=0,G136=""),"",IF(COUNT(Resumen!$B$3:$B$4)&lt;2,"Revisar",IFERROR(IF(INDEX(Tareas!$C:$C,MATCH($D136,Tareas!$A:$A,0))="Sí",IF(G136="","Falta",IF(COUNT(G136)=0,"Revisar",IF(G136&lt;Resumen!$B$3,"Vencida",IF(G136&lt;=Resumen!$B$3+Resumen!$B$4,"Por vencer","Vigente")))),IF(INDEX(Tareas!$C:$C,MATCH($D136,Tareas!$A:$A,0))="No","No aplica","Revisar")),"Revisar")))</f>
        <v/>
      </c>
      <c r="J136" s="5" t="str">
        <f>IF(AND(COUNTA($A136:$D136)=0,I136=""),"",IF(COUNT(Resumen!$B$3:$B$4)&lt;2,"Revisar",IFERROR(IF(INDEX(Tareas!$D:$D,MATCH($D136,Tareas!$A:$A,0))="Sí",IF(I136="","Falta",IF(COUNT(I136)=0,"Revisar",IF(I136&lt;Resumen!$B$3,"Vencida",IF(I136&lt;=Resumen!$B$3+Resumen!$B$4,"Por vencer","Vigente")))),IF(INDEX(Tareas!$D:$D,MATCH($D136,Tareas!$A:$A,0))="No","No aplica","Revisar")),"Revisar")))</f>
        <v/>
      </c>
      <c r="L136" s="5" t="str">
        <f>IF(AND(COUNTA($A136:$D136)=0,K136=""),"",IF(COUNT(Resumen!$B$3:$B$4)&lt;2,"Revisar",IFERROR(IF(INDEX(Tareas!$E:$E,MATCH($D136,Tareas!$A:$A,0))="Sí",IF(K136="","Falta",IF(COUNT(K136)=0,"Revisar",IF(K136&lt;Resumen!$B$3,"Vencida",IF(K136&lt;=Resumen!$B$3+Resumen!$B$4,"Por vencer","Vigente")))),IF(INDEX(Tareas!$E:$E,MATCH($D136,Tareas!$A:$A,0))="No","No aplica","Revisar")),"Revisar")))</f>
        <v/>
      </c>
      <c r="N136" s="5" t="str">
        <f>IF(AND(COUNTA($A136:$D136)=0,M136=""),"",IF(COUNT(Resumen!$B$3:$B$4)&lt;2,"Revisar",IFERROR(IF(INDEX(Tareas!$F:$F,MATCH($D136,Tareas!$A:$A,0))="Sí",IF(M136="","Falta",IF(COUNT(M136)=0,"Revisar",IF(M136&lt;Resumen!$B$3,"Vencida",IF(M136&lt;=Resumen!$B$3+Resumen!$B$4,"Por vencer","Vigente")))),IF(INDEX(Tareas!$F:$F,MATCH($D136,Tareas!$A:$A,0))="No","No aplica","Revisar")),"Revisar")))</f>
        <v/>
      </c>
      <c r="P136" s="5" t="str">
        <f>IF(AND(COUNTA($A136:$D136)=0,O136=""),"",IF(COUNT(Resumen!$B$3:$B$4)&lt;2,"Revisar",IFERROR(IF(INDEX(Tareas!$G:$G,MATCH($D136,Tareas!$A:$A,0))="Sí",IF(O136="","Falta",IF(COUNT(O136)=0,"Revisar",IF(O136&lt;Resumen!$B$3,"Vencida",IF(O136&lt;=Resumen!$B$3+Resumen!$B$4,"Por vencer","Vigente")))),IF(INDEX(Tareas!$G:$G,MATCH($D136,Tareas!$A:$A,0))="No","No aplica","Revisar")),"Revisar")))</f>
        <v/>
      </c>
      <c r="Q136" s="5" t="str">
        <f>IF(COUNTA($A136:$D136)+COUNTIF(E136:P136,"Revisar")=0,"",IF(OR(A136="",B136="",COUNTIF(E136:P136,"Revisar")&gt;0),"Revisar",IF(COUNTIF(E136:P136,"Falta")+COUNTIF(E136:P136,"Vencida")&gt;0,"Con faltantes",IF(COUNTIF(E136:P136,"Por vencer")&gt;0,"Por vencer","Al día"))))</f>
        <v/>
      </c>
    </row>
    <row r="137">
      <c r="F137" s="5" t="str">
        <f>IF(AND(COUNTA($A137:$D137)=0,E137=""),"",IF(COUNT(Resumen!$B$3:$B$4)&lt;2,"Revisar",IFERROR(IF(INDEX(Tareas!$B:$B,MATCH($D137,Tareas!$A:$A,0))="Sí",IF(E137="","Falta",IF(COUNT(E137)=0,"Revisar",IF(E137&lt;Resumen!$B$3,"Vencida",IF(E137&lt;=Resumen!$B$3+Resumen!$B$4,"Por vencer","Vigente")))),IF(INDEX(Tareas!$B:$B,MATCH($D137,Tareas!$A:$A,0))="No","No aplica","Revisar")),"Revisar")))</f>
        <v/>
      </c>
      <c r="H137" s="5" t="str">
        <f>IF(AND(COUNTA($A137:$D137)=0,G137=""),"",IF(COUNT(Resumen!$B$3:$B$4)&lt;2,"Revisar",IFERROR(IF(INDEX(Tareas!$C:$C,MATCH($D137,Tareas!$A:$A,0))="Sí",IF(G137="","Falta",IF(COUNT(G137)=0,"Revisar",IF(G137&lt;Resumen!$B$3,"Vencida",IF(G137&lt;=Resumen!$B$3+Resumen!$B$4,"Por vencer","Vigente")))),IF(INDEX(Tareas!$C:$C,MATCH($D137,Tareas!$A:$A,0))="No","No aplica","Revisar")),"Revisar")))</f>
        <v/>
      </c>
      <c r="J137" s="5" t="str">
        <f>IF(AND(COUNTA($A137:$D137)=0,I137=""),"",IF(COUNT(Resumen!$B$3:$B$4)&lt;2,"Revisar",IFERROR(IF(INDEX(Tareas!$D:$D,MATCH($D137,Tareas!$A:$A,0))="Sí",IF(I137="","Falta",IF(COUNT(I137)=0,"Revisar",IF(I137&lt;Resumen!$B$3,"Vencida",IF(I137&lt;=Resumen!$B$3+Resumen!$B$4,"Por vencer","Vigente")))),IF(INDEX(Tareas!$D:$D,MATCH($D137,Tareas!$A:$A,0))="No","No aplica","Revisar")),"Revisar")))</f>
        <v/>
      </c>
      <c r="L137" s="5" t="str">
        <f>IF(AND(COUNTA($A137:$D137)=0,K137=""),"",IF(COUNT(Resumen!$B$3:$B$4)&lt;2,"Revisar",IFERROR(IF(INDEX(Tareas!$E:$E,MATCH($D137,Tareas!$A:$A,0))="Sí",IF(K137="","Falta",IF(COUNT(K137)=0,"Revisar",IF(K137&lt;Resumen!$B$3,"Vencida",IF(K137&lt;=Resumen!$B$3+Resumen!$B$4,"Por vencer","Vigente")))),IF(INDEX(Tareas!$E:$E,MATCH($D137,Tareas!$A:$A,0))="No","No aplica","Revisar")),"Revisar")))</f>
        <v/>
      </c>
      <c r="N137" s="5" t="str">
        <f>IF(AND(COUNTA($A137:$D137)=0,M137=""),"",IF(COUNT(Resumen!$B$3:$B$4)&lt;2,"Revisar",IFERROR(IF(INDEX(Tareas!$F:$F,MATCH($D137,Tareas!$A:$A,0))="Sí",IF(M137="","Falta",IF(COUNT(M137)=0,"Revisar",IF(M137&lt;Resumen!$B$3,"Vencida",IF(M137&lt;=Resumen!$B$3+Resumen!$B$4,"Por vencer","Vigente")))),IF(INDEX(Tareas!$F:$F,MATCH($D137,Tareas!$A:$A,0))="No","No aplica","Revisar")),"Revisar")))</f>
        <v/>
      </c>
      <c r="P137" s="5" t="str">
        <f>IF(AND(COUNTA($A137:$D137)=0,O137=""),"",IF(COUNT(Resumen!$B$3:$B$4)&lt;2,"Revisar",IFERROR(IF(INDEX(Tareas!$G:$G,MATCH($D137,Tareas!$A:$A,0))="Sí",IF(O137="","Falta",IF(COUNT(O137)=0,"Revisar",IF(O137&lt;Resumen!$B$3,"Vencida",IF(O137&lt;=Resumen!$B$3+Resumen!$B$4,"Por vencer","Vigente")))),IF(INDEX(Tareas!$G:$G,MATCH($D137,Tareas!$A:$A,0))="No","No aplica","Revisar")),"Revisar")))</f>
        <v/>
      </c>
      <c r="Q137" s="5" t="str">
        <f>IF(COUNTA($A137:$D137)+COUNTIF(E137:P137,"Revisar")=0,"",IF(OR(A137="",B137="",COUNTIF(E137:P137,"Revisar")&gt;0),"Revisar",IF(COUNTIF(E137:P137,"Falta")+COUNTIF(E137:P137,"Vencida")&gt;0,"Con faltantes",IF(COUNTIF(E137:P137,"Por vencer")&gt;0,"Por vencer","Al día"))))</f>
        <v/>
      </c>
    </row>
    <row r="138">
      <c r="F138" s="5" t="str">
        <f>IF(AND(COUNTA($A138:$D138)=0,E138=""),"",IF(COUNT(Resumen!$B$3:$B$4)&lt;2,"Revisar",IFERROR(IF(INDEX(Tareas!$B:$B,MATCH($D138,Tareas!$A:$A,0))="Sí",IF(E138="","Falta",IF(COUNT(E138)=0,"Revisar",IF(E138&lt;Resumen!$B$3,"Vencida",IF(E138&lt;=Resumen!$B$3+Resumen!$B$4,"Por vencer","Vigente")))),IF(INDEX(Tareas!$B:$B,MATCH($D138,Tareas!$A:$A,0))="No","No aplica","Revisar")),"Revisar")))</f>
        <v/>
      </c>
      <c r="H138" s="5" t="str">
        <f>IF(AND(COUNTA($A138:$D138)=0,G138=""),"",IF(COUNT(Resumen!$B$3:$B$4)&lt;2,"Revisar",IFERROR(IF(INDEX(Tareas!$C:$C,MATCH($D138,Tareas!$A:$A,0))="Sí",IF(G138="","Falta",IF(COUNT(G138)=0,"Revisar",IF(G138&lt;Resumen!$B$3,"Vencida",IF(G138&lt;=Resumen!$B$3+Resumen!$B$4,"Por vencer","Vigente")))),IF(INDEX(Tareas!$C:$C,MATCH($D138,Tareas!$A:$A,0))="No","No aplica","Revisar")),"Revisar")))</f>
        <v/>
      </c>
      <c r="J138" s="5" t="str">
        <f>IF(AND(COUNTA($A138:$D138)=0,I138=""),"",IF(COUNT(Resumen!$B$3:$B$4)&lt;2,"Revisar",IFERROR(IF(INDEX(Tareas!$D:$D,MATCH($D138,Tareas!$A:$A,0))="Sí",IF(I138="","Falta",IF(COUNT(I138)=0,"Revisar",IF(I138&lt;Resumen!$B$3,"Vencida",IF(I138&lt;=Resumen!$B$3+Resumen!$B$4,"Por vencer","Vigente")))),IF(INDEX(Tareas!$D:$D,MATCH($D138,Tareas!$A:$A,0))="No","No aplica","Revisar")),"Revisar")))</f>
        <v/>
      </c>
      <c r="L138" s="5" t="str">
        <f>IF(AND(COUNTA($A138:$D138)=0,K138=""),"",IF(COUNT(Resumen!$B$3:$B$4)&lt;2,"Revisar",IFERROR(IF(INDEX(Tareas!$E:$E,MATCH($D138,Tareas!$A:$A,0))="Sí",IF(K138="","Falta",IF(COUNT(K138)=0,"Revisar",IF(K138&lt;Resumen!$B$3,"Vencida",IF(K138&lt;=Resumen!$B$3+Resumen!$B$4,"Por vencer","Vigente")))),IF(INDEX(Tareas!$E:$E,MATCH($D138,Tareas!$A:$A,0))="No","No aplica","Revisar")),"Revisar")))</f>
        <v/>
      </c>
      <c r="N138" s="5" t="str">
        <f>IF(AND(COUNTA($A138:$D138)=0,M138=""),"",IF(COUNT(Resumen!$B$3:$B$4)&lt;2,"Revisar",IFERROR(IF(INDEX(Tareas!$F:$F,MATCH($D138,Tareas!$A:$A,0))="Sí",IF(M138="","Falta",IF(COUNT(M138)=0,"Revisar",IF(M138&lt;Resumen!$B$3,"Vencida",IF(M138&lt;=Resumen!$B$3+Resumen!$B$4,"Por vencer","Vigente")))),IF(INDEX(Tareas!$F:$F,MATCH($D138,Tareas!$A:$A,0))="No","No aplica","Revisar")),"Revisar")))</f>
        <v/>
      </c>
      <c r="P138" s="5" t="str">
        <f>IF(AND(COUNTA($A138:$D138)=0,O138=""),"",IF(COUNT(Resumen!$B$3:$B$4)&lt;2,"Revisar",IFERROR(IF(INDEX(Tareas!$G:$G,MATCH($D138,Tareas!$A:$A,0))="Sí",IF(O138="","Falta",IF(COUNT(O138)=0,"Revisar",IF(O138&lt;Resumen!$B$3,"Vencida",IF(O138&lt;=Resumen!$B$3+Resumen!$B$4,"Por vencer","Vigente")))),IF(INDEX(Tareas!$G:$G,MATCH($D138,Tareas!$A:$A,0))="No","No aplica","Revisar")),"Revisar")))</f>
        <v/>
      </c>
      <c r="Q138" s="5" t="str">
        <f>IF(COUNTA($A138:$D138)+COUNTIF(E138:P138,"Revisar")=0,"",IF(OR(A138="",B138="",COUNTIF(E138:P138,"Revisar")&gt;0),"Revisar",IF(COUNTIF(E138:P138,"Falta")+COUNTIF(E138:P138,"Vencida")&gt;0,"Con faltantes",IF(COUNTIF(E138:P138,"Por vencer")&gt;0,"Por vencer","Al día"))))</f>
        <v/>
      </c>
    </row>
    <row r="139">
      <c r="F139" s="5" t="str">
        <f>IF(AND(COUNTA($A139:$D139)=0,E139=""),"",IF(COUNT(Resumen!$B$3:$B$4)&lt;2,"Revisar",IFERROR(IF(INDEX(Tareas!$B:$B,MATCH($D139,Tareas!$A:$A,0))="Sí",IF(E139="","Falta",IF(COUNT(E139)=0,"Revisar",IF(E139&lt;Resumen!$B$3,"Vencida",IF(E139&lt;=Resumen!$B$3+Resumen!$B$4,"Por vencer","Vigente")))),IF(INDEX(Tareas!$B:$B,MATCH($D139,Tareas!$A:$A,0))="No","No aplica","Revisar")),"Revisar")))</f>
        <v/>
      </c>
      <c r="H139" s="5" t="str">
        <f>IF(AND(COUNTA($A139:$D139)=0,G139=""),"",IF(COUNT(Resumen!$B$3:$B$4)&lt;2,"Revisar",IFERROR(IF(INDEX(Tareas!$C:$C,MATCH($D139,Tareas!$A:$A,0))="Sí",IF(G139="","Falta",IF(COUNT(G139)=0,"Revisar",IF(G139&lt;Resumen!$B$3,"Vencida",IF(G139&lt;=Resumen!$B$3+Resumen!$B$4,"Por vencer","Vigente")))),IF(INDEX(Tareas!$C:$C,MATCH($D139,Tareas!$A:$A,0))="No","No aplica","Revisar")),"Revisar")))</f>
        <v/>
      </c>
      <c r="J139" s="5" t="str">
        <f>IF(AND(COUNTA($A139:$D139)=0,I139=""),"",IF(COUNT(Resumen!$B$3:$B$4)&lt;2,"Revisar",IFERROR(IF(INDEX(Tareas!$D:$D,MATCH($D139,Tareas!$A:$A,0))="Sí",IF(I139="","Falta",IF(COUNT(I139)=0,"Revisar",IF(I139&lt;Resumen!$B$3,"Vencida",IF(I139&lt;=Resumen!$B$3+Resumen!$B$4,"Por vencer","Vigente")))),IF(INDEX(Tareas!$D:$D,MATCH($D139,Tareas!$A:$A,0))="No","No aplica","Revisar")),"Revisar")))</f>
        <v/>
      </c>
      <c r="L139" s="5" t="str">
        <f>IF(AND(COUNTA($A139:$D139)=0,K139=""),"",IF(COUNT(Resumen!$B$3:$B$4)&lt;2,"Revisar",IFERROR(IF(INDEX(Tareas!$E:$E,MATCH($D139,Tareas!$A:$A,0))="Sí",IF(K139="","Falta",IF(COUNT(K139)=0,"Revisar",IF(K139&lt;Resumen!$B$3,"Vencida",IF(K139&lt;=Resumen!$B$3+Resumen!$B$4,"Por vencer","Vigente")))),IF(INDEX(Tareas!$E:$E,MATCH($D139,Tareas!$A:$A,0))="No","No aplica","Revisar")),"Revisar")))</f>
        <v/>
      </c>
      <c r="N139" s="5" t="str">
        <f>IF(AND(COUNTA($A139:$D139)=0,M139=""),"",IF(COUNT(Resumen!$B$3:$B$4)&lt;2,"Revisar",IFERROR(IF(INDEX(Tareas!$F:$F,MATCH($D139,Tareas!$A:$A,0))="Sí",IF(M139="","Falta",IF(COUNT(M139)=0,"Revisar",IF(M139&lt;Resumen!$B$3,"Vencida",IF(M139&lt;=Resumen!$B$3+Resumen!$B$4,"Por vencer","Vigente")))),IF(INDEX(Tareas!$F:$F,MATCH($D139,Tareas!$A:$A,0))="No","No aplica","Revisar")),"Revisar")))</f>
        <v/>
      </c>
      <c r="P139" s="5" t="str">
        <f>IF(AND(COUNTA($A139:$D139)=0,O139=""),"",IF(COUNT(Resumen!$B$3:$B$4)&lt;2,"Revisar",IFERROR(IF(INDEX(Tareas!$G:$G,MATCH($D139,Tareas!$A:$A,0))="Sí",IF(O139="","Falta",IF(COUNT(O139)=0,"Revisar",IF(O139&lt;Resumen!$B$3,"Vencida",IF(O139&lt;=Resumen!$B$3+Resumen!$B$4,"Por vencer","Vigente")))),IF(INDEX(Tareas!$G:$G,MATCH($D139,Tareas!$A:$A,0))="No","No aplica","Revisar")),"Revisar")))</f>
        <v/>
      </c>
      <c r="Q139" s="5" t="str">
        <f>IF(COUNTA($A139:$D139)+COUNTIF(E139:P139,"Revisar")=0,"",IF(OR(A139="",B139="",COUNTIF(E139:P139,"Revisar")&gt;0),"Revisar",IF(COUNTIF(E139:P139,"Falta")+COUNTIF(E139:P139,"Vencida")&gt;0,"Con faltantes",IF(COUNTIF(E139:P139,"Por vencer")&gt;0,"Por vencer","Al día"))))</f>
        <v/>
      </c>
    </row>
    <row r="140">
      <c r="F140" s="5" t="str">
        <f>IF(AND(COUNTA($A140:$D140)=0,E140=""),"",IF(COUNT(Resumen!$B$3:$B$4)&lt;2,"Revisar",IFERROR(IF(INDEX(Tareas!$B:$B,MATCH($D140,Tareas!$A:$A,0))="Sí",IF(E140="","Falta",IF(COUNT(E140)=0,"Revisar",IF(E140&lt;Resumen!$B$3,"Vencida",IF(E140&lt;=Resumen!$B$3+Resumen!$B$4,"Por vencer","Vigente")))),IF(INDEX(Tareas!$B:$B,MATCH($D140,Tareas!$A:$A,0))="No","No aplica","Revisar")),"Revisar")))</f>
        <v/>
      </c>
      <c r="H140" s="5" t="str">
        <f>IF(AND(COUNTA($A140:$D140)=0,G140=""),"",IF(COUNT(Resumen!$B$3:$B$4)&lt;2,"Revisar",IFERROR(IF(INDEX(Tareas!$C:$C,MATCH($D140,Tareas!$A:$A,0))="Sí",IF(G140="","Falta",IF(COUNT(G140)=0,"Revisar",IF(G140&lt;Resumen!$B$3,"Vencida",IF(G140&lt;=Resumen!$B$3+Resumen!$B$4,"Por vencer","Vigente")))),IF(INDEX(Tareas!$C:$C,MATCH($D140,Tareas!$A:$A,0))="No","No aplica","Revisar")),"Revisar")))</f>
        <v/>
      </c>
      <c r="J140" s="5" t="str">
        <f>IF(AND(COUNTA($A140:$D140)=0,I140=""),"",IF(COUNT(Resumen!$B$3:$B$4)&lt;2,"Revisar",IFERROR(IF(INDEX(Tareas!$D:$D,MATCH($D140,Tareas!$A:$A,0))="Sí",IF(I140="","Falta",IF(COUNT(I140)=0,"Revisar",IF(I140&lt;Resumen!$B$3,"Vencida",IF(I140&lt;=Resumen!$B$3+Resumen!$B$4,"Por vencer","Vigente")))),IF(INDEX(Tareas!$D:$D,MATCH($D140,Tareas!$A:$A,0))="No","No aplica","Revisar")),"Revisar")))</f>
        <v/>
      </c>
      <c r="L140" s="5" t="str">
        <f>IF(AND(COUNTA($A140:$D140)=0,K140=""),"",IF(COUNT(Resumen!$B$3:$B$4)&lt;2,"Revisar",IFERROR(IF(INDEX(Tareas!$E:$E,MATCH($D140,Tareas!$A:$A,0))="Sí",IF(K140="","Falta",IF(COUNT(K140)=0,"Revisar",IF(K140&lt;Resumen!$B$3,"Vencida",IF(K140&lt;=Resumen!$B$3+Resumen!$B$4,"Por vencer","Vigente")))),IF(INDEX(Tareas!$E:$E,MATCH($D140,Tareas!$A:$A,0))="No","No aplica","Revisar")),"Revisar")))</f>
        <v/>
      </c>
      <c r="N140" s="5" t="str">
        <f>IF(AND(COUNTA($A140:$D140)=0,M140=""),"",IF(COUNT(Resumen!$B$3:$B$4)&lt;2,"Revisar",IFERROR(IF(INDEX(Tareas!$F:$F,MATCH($D140,Tareas!$A:$A,0))="Sí",IF(M140="","Falta",IF(COUNT(M140)=0,"Revisar",IF(M140&lt;Resumen!$B$3,"Vencida",IF(M140&lt;=Resumen!$B$3+Resumen!$B$4,"Por vencer","Vigente")))),IF(INDEX(Tareas!$F:$F,MATCH($D140,Tareas!$A:$A,0))="No","No aplica","Revisar")),"Revisar")))</f>
        <v/>
      </c>
      <c r="P140" s="5" t="str">
        <f>IF(AND(COUNTA($A140:$D140)=0,O140=""),"",IF(COUNT(Resumen!$B$3:$B$4)&lt;2,"Revisar",IFERROR(IF(INDEX(Tareas!$G:$G,MATCH($D140,Tareas!$A:$A,0))="Sí",IF(O140="","Falta",IF(COUNT(O140)=0,"Revisar",IF(O140&lt;Resumen!$B$3,"Vencida",IF(O140&lt;=Resumen!$B$3+Resumen!$B$4,"Por vencer","Vigente")))),IF(INDEX(Tareas!$G:$G,MATCH($D140,Tareas!$A:$A,0))="No","No aplica","Revisar")),"Revisar")))</f>
        <v/>
      </c>
      <c r="Q140" s="5" t="str">
        <f>IF(COUNTA($A140:$D140)+COUNTIF(E140:P140,"Revisar")=0,"",IF(OR(A140="",B140="",COUNTIF(E140:P140,"Revisar")&gt;0),"Revisar",IF(COUNTIF(E140:P140,"Falta")+COUNTIF(E140:P140,"Vencida")&gt;0,"Con faltantes",IF(COUNTIF(E140:P140,"Por vencer")&gt;0,"Por vencer","Al día"))))</f>
        <v/>
      </c>
    </row>
    <row r="141">
      <c r="F141" s="5" t="str">
        <f>IF(AND(COUNTA($A141:$D141)=0,E141=""),"",IF(COUNT(Resumen!$B$3:$B$4)&lt;2,"Revisar",IFERROR(IF(INDEX(Tareas!$B:$B,MATCH($D141,Tareas!$A:$A,0))="Sí",IF(E141="","Falta",IF(COUNT(E141)=0,"Revisar",IF(E141&lt;Resumen!$B$3,"Vencida",IF(E141&lt;=Resumen!$B$3+Resumen!$B$4,"Por vencer","Vigente")))),IF(INDEX(Tareas!$B:$B,MATCH($D141,Tareas!$A:$A,0))="No","No aplica","Revisar")),"Revisar")))</f>
        <v/>
      </c>
      <c r="H141" s="5" t="str">
        <f>IF(AND(COUNTA($A141:$D141)=0,G141=""),"",IF(COUNT(Resumen!$B$3:$B$4)&lt;2,"Revisar",IFERROR(IF(INDEX(Tareas!$C:$C,MATCH($D141,Tareas!$A:$A,0))="Sí",IF(G141="","Falta",IF(COUNT(G141)=0,"Revisar",IF(G141&lt;Resumen!$B$3,"Vencida",IF(G141&lt;=Resumen!$B$3+Resumen!$B$4,"Por vencer","Vigente")))),IF(INDEX(Tareas!$C:$C,MATCH($D141,Tareas!$A:$A,0))="No","No aplica","Revisar")),"Revisar")))</f>
        <v/>
      </c>
      <c r="J141" s="5" t="str">
        <f>IF(AND(COUNTA($A141:$D141)=0,I141=""),"",IF(COUNT(Resumen!$B$3:$B$4)&lt;2,"Revisar",IFERROR(IF(INDEX(Tareas!$D:$D,MATCH($D141,Tareas!$A:$A,0))="Sí",IF(I141="","Falta",IF(COUNT(I141)=0,"Revisar",IF(I141&lt;Resumen!$B$3,"Vencida",IF(I141&lt;=Resumen!$B$3+Resumen!$B$4,"Por vencer","Vigente")))),IF(INDEX(Tareas!$D:$D,MATCH($D141,Tareas!$A:$A,0))="No","No aplica","Revisar")),"Revisar")))</f>
        <v/>
      </c>
      <c r="L141" s="5" t="str">
        <f>IF(AND(COUNTA($A141:$D141)=0,K141=""),"",IF(COUNT(Resumen!$B$3:$B$4)&lt;2,"Revisar",IFERROR(IF(INDEX(Tareas!$E:$E,MATCH($D141,Tareas!$A:$A,0))="Sí",IF(K141="","Falta",IF(COUNT(K141)=0,"Revisar",IF(K141&lt;Resumen!$B$3,"Vencida",IF(K141&lt;=Resumen!$B$3+Resumen!$B$4,"Por vencer","Vigente")))),IF(INDEX(Tareas!$E:$E,MATCH($D141,Tareas!$A:$A,0))="No","No aplica","Revisar")),"Revisar")))</f>
        <v/>
      </c>
      <c r="N141" s="5" t="str">
        <f>IF(AND(COUNTA($A141:$D141)=0,M141=""),"",IF(COUNT(Resumen!$B$3:$B$4)&lt;2,"Revisar",IFERROR(IF(INDEX(Tareas!$F:$F,MATCH($D141,Tareas!$A:$A,0))="Sí",IF(M141="","Falta",IF(COUNT(M141)=0,"Revisar",IF(M141&lt;Resumen!$B$3,"Vencida",IF(M141&lt;=Resumen!$B$3+Resumen!$B$4,"Por vencer","Vigente")))),IF(INDEX(Tareas!$F:$F,MATCH($D141,Tareas!$A:$A,0))="No","No aplica","Revisar")),"Revisar")))</f>
        <v/>
      </c>
      <c r="P141" s="5" t="str">
        <f>IF(AND(COUNTA($A141:$D141)=0,O141=""),"",IF(COUNT(Resumen!$B$3:$B$4)&lt;2,"Revisar",IFERROR(IF(INDEX(Tareas!$G:$G,MATCH($D141,Tareas!$A:$A,0))="Sí",IF(O141="","Falta",IF(COUNT(O141)=0,"Revisar",IF(O141&lt;Resumen!$B$3,"Vencida",IF(O141&lt;=Resumen!$B$3+Resumen!$B$4,"Por vencer","Vigente")))),IF(INDEX(Tareas!$G:$G,MATCH($D141,Tareas!$A:$A,0))="No","No aplica","Revisar")),"Revisar")))</f>
        <v/>
      </c>
      <c r="Q141" s="5" t="str">
        <f>IF(COUNTA($A141:$D141)+COUNTIF(E141:P141,"Revisar")=0,"",IF(OR(A141="",B141="",COUNTIF(E141:P141,"Revisar")&gt;0),"Revisar",IF(COUNTIF(E141:P141,"Falta")+COUNTIF(E141:P141,"Vencida")&gt;0,"Con faltantes",IF(COUNTIF(E141:P141,"Por vencer")&gt;0,"Por vencer","Al día"))))</f>
        <v/>
      </c>
    </row>
    <row r="142">
      <c r="F142" s="5" t="str">
        <f>IF(AND(COUNTA($A142:$D142)=0,E142=""),"",IF(COUNT(Resumen!$B$3:$B$4)&lt;2,"Revisar",IFERROR(IF(INDEX(Tareas!$B:$B,MATCH($D142,Tareas!$A:$A,0))="Sí",IF(E142="","Falta",IF(COUNT(E142)=0,"Revisar",IF(E142&lt;Resumen!$B$3,"Vencida",IF(E142&lt;=Resumen!$B$3+Resumen!$B$4,"Por vencer","Vigente")))),IF(INDEX(Tareas!$B:$B,MATCH($D142,Tareas!$A:$A,0))="No","No aplica","Revisar")),"Revisar")))</f>
        <v/>
      </c>
      <c r="H142" s="5" t="str">
        <f>IF(AND(COUNTA($A142:$D142)=0,G142=""),"",IF(COUNT(Resumen!$B$3:$B$4)&lt;2,"Revisar",IFERROR(IF(INDEX(Tareas!$C:$C,MATCH($D142,Tareas!$A:$A,0))="Sí",IF(G142="","Falta",IF(COUNT(G142)=0,"Revisar",IF(G142&lt;Resumen!$B$3,"Vencida",IF(G142&lt;=Resumen!$B$3+Resumen!$B$4,"Por vencer","Vigente")))),IF(INDEX(Tareas!$C:$C,MATCH($D142,Tareas!$A:$A,0))="No","No aplica","Revisar")),"Revisar")))</f>
        <v/>
      </c>
      <c r="J142" s="5" t="str">
        <f>IF(AND(COUNTA($A142:$D142)=0,I142=""),"",IF(COUNT(Resumen!$B$3:$B$4)&lt;2,"Revisar",IFERROR(IF(INDEX(Tareas!$D:$D,MATCH($D142,Tareas!$A:$A,0))="Sí",IF(I142="","Falta",IF(COUNT(I142)=0,"Revisar",IF(I142&lt;Resumen!$B$3,"Vencida",IF(I142&lt;=Resumen!$B$3+Resumen!$B$4,"Por vencer","Vigente")))),IF(INDEX(Tareas!$D:$D,MATCH($D142,Tareas!$A:$A,0))="No","No aplica","Revisar")),"Revisar")))</f>
        <v/>
      </c>
      <c r="L142" s="5" t="str">
        <f>IF(AND(COUNTA($A142:$D142)=0,K142=""),"",IF(COUNT(Resumen!$B$3:$B$4)&lt;2,"Revisar",IFERROR(IF(INDEX(Tareas!$E:$E,MATCH($D142,Tareas!$A:$A,0))="Sí",IF(K142="","Falta",IF(COUNT(K142)=0,"Revisar",IF(K142&lt;Resumen!$B$3,"Vencida",IF(K142&lt;=Resumen!$B$3+Resumen!$B$4,"Por vencer","Vigente")))),IF(INDEX(Tareas!$E:$E,MATCH($D142,Tareas!$A:$A,0))="No","No aplica","Revisar")),"Revisar")))</f>
        <v/>
      </c>
      <c r="N142" s="5" t="str">
        <f>IF(AND(COUNTA($A142:$D142)=0,M142=""),"",IF(COUNT(Resumen!$B$3:$B$4)&lt;2,"Revisar",IFERROR(IF(INDEX(Tareas!$F:$F,MATCH($D142,Tareas!$A:$A,0))="Sí",IF(M142="","Falta",IF(COUNT(M142)=0,"Revisar",IF(M142&lt;Resumen!$B$3,"Vencida",IF(M142&lt;=Resumen!$B$3+Resumen!$B$4,"Por vencer","Vigente")))),IF(INDEX(Tareas!$F:$F,MATCH($D142,Tareas!$A:$A,0))="No","No aplica","Revisar")),"Revisar")))</f>
        <v/>
      </c>
      <c r="P142" s="5" t="str">
        <f>IF(AND(COUNTA($A142:$D142)=0,O142=""),"",IF(COUNT(Resumen!$B$3:$B$4)&lt;2,"Revisar",IFERROR(IF(INDEX(Tareas!$G:$G,MATCH($D142,Tareas!$A:$A,0))="Sí",IF(O142="","Falta",IF(COUNT(O142)=0,"Revisar",IF(O142&lt;Resumen!$B$3,"Vencida",IF(O142&lt;=Resumen!$B$3+Resumen!$B$4,"Por vencer","Vigente")))),IF(INDEX(Tareas!$G:$G,MATCH($D142,Tareas!$A:$A,0))="No","No aplica","Revisar")),"Revisar")))</f>
        <v/>
      </c>
      <c r="Q142" s="5" t="str">
        <f>IF(COUNTA($A142:$D142)+COUNTIF(E142:P142,"Revisar")=0,"",IF(OR(A142="",B142="",COUNTIF(E142:P142,"Revisar")&gt;0),"Revisar",IF(COUNTIF(E142:P142,"Falta")+COUNTIF(E142:P142,"Vencida")&gt;0,"Con faltantes",IF(COUNTIF(E142:P142,"Por vencer")&gt;0,"Por vencer","Al día"))))</f>
        <v/>
      </c>
    </row>
    <row r="143">
      <c r="F143" s="5" t="str">
        <f>IF(AND(COUNTA($A143:$D143)=0,E143=""),"",IF(COUNT(Resumen!$B$3:$B$4)&lt;2,"Revisar",IFERROR(IF(INDEX(Tareas!$B:$B,MATCH($D143,Tareas!$A:$A,0))="Sí",IF(E143="","Falta",IF(COUNT(E143)=0,"Revisar",IF(E143&lt;Resumen!$B$3,"Vencida",IF(E143&lt;=Resumen!$B$3+Resumen!$B$4,"Por vencer","Vigente")))),IF(INDEX(Tareas!$B:$B,MATCH($D143,Tareas!$A:$A,0))="No","No aplica","Revisar")),"Revisar")))</f>
        <v/>
      </c>
      <c r="H143" s="5" t="str">
        <f>IF(AND(COUNTA($A143:$D143)=0,G143=""),"",IF(COUNT(Resumen!$B$3:$B$4)&lt;2,"Revisar",IFERROR(IF(INDEX(Tareas!$C:$C,MATCH($D143,Tareas!$A:$A,0))="Sí",IF(G143="","Falta",IF(COUNT(G143)=0,"Revisar",IF(G143&lt;Resumen!$B$3,"Vencida",IF(G143&lt;=Resumen!$B$3+Resumen!$B$4,"Por vencer","Vigente")))),IF(INDEX(Tareas!$C:$C,MATCH($D143,Tareas!$A:$A,0))="No","No aplica","Revisar")),"Revisar")))</f>
        <v/>
      </c>
      <c r="J143" s="5" t="str">
        <f>IF(AND(COUNTA($A143:$D143)=0,I143=""),"",IF(COUNT(Resumen!$B$3:$B$4)&lt;2,"Revisar",IFERROR(IF(INDEX(Tareas!$D:$D,MATCH($D143,Tareas!$A:$A,0))="Sí",IF(I143="","Falta",IF(COUNT(I143)=0,"Revisar",IF(I143&lt;Resumen!$B$3,"Vencida",IF(I143&lt;=Resumen!$B$3+Resumen!$B$4,"Por vencer","Vigente")))),IF(INDEX(Tareas!$D:$D,MATCH($D143,Tareas!$A:$A,0))="No","No aplica","Revisar")),"Revisar")))</f>
        <v/>
      </c>
      <c r="L143" s="5" t="str">
        <f>IF(AND(COUNTA($A143:$D143)=0,K143=""),"",IF(COUNT(Resumen!$B$3:$B$4)&lt;2,"Revisar",IFERROR(IF(INDEX(Tareas!$E:$E,MATCH($D143,Tareas!$A:$A,0))="Sí",IF(K143="","Falta",IF(COUNT(K143)=0,"Revisar",IF(K143&lt;Resumen!$B$3,"Vencida",IF(K143&lt;=Resumen!$B$3+Resumen!$B$4,"Por vencer","Vigente")))),IF(INDEX(Tareas!$E:$E,MATCH($D143,Tareas!$A:$A,0))="No","No aplica","Revisar")),"Revisar")))</f>
        <v/>
      </c>
      <c r="N143" s="5" t="str">
        <f>IF(AND(COUNTA($A143:$D143)=0,M143=""),"",IF(COUNT(Resumen!$B$3:$B$4)&lt;2,"Revisar",IFERROR(IF(INDEX(Tareas!$F:$F,MATCH($D143,Tareas!$A:$A,0))="Sí",IF(M143="","Falta",IF(COUNT(M143)=0,"Revisar",IF(M143&lt;Resumen!$B$3,"Vencida",IF(M143&lt;=Resumen!$B$3+Resumen!$B$4,"Por vencer","Vigente")))),IF(INDEX(Tareas!$F:$F,MATCH($D143,Tareas!$A:$A,0))="No","No aplica","Revisar")),"Revisar")))</f>
        <v/>
      </c>
      <c r="P143" s="5" t="str">
        <f>IF(AND(COUNTA($A143:$D143)=0,O143=""),"",IF(COUNT(Resumen!$B$3:$B$4)&lt;2,"Revisar",IFERROR(IF(INDEX(Tareas!$G:$G,MATCH($D143,Tareas!$A:$A,0))="Sí",IF(O143="","Falta",IF(COUNT(O143)=0,"Revisar",IF(O143&lt;Resumen!$B$3,"Vencida",IF(O143&lt;=Resumen!$B$3+Resumen!$B$4,"Por vencer","Vigente")))),IF(INDEX(Tareas!$G:$G,MATCH($D143,Tareas!$A:$A,0))="No","No aplica","Revisar")),"Revisar")))</f>
        <v/>
      </c>
      <c r="Q143" s="5" t="str">
        <f>IF(COUNTA($A143:$D143)+COUNTIF(E143:P143,"Revisar")=0,"",IF(OR(A143="",B143="",COUNTIF(E143:P143,"Revisar")&gt;0),"Revisar",IF(COUNTIF(E143:P143,"Falta")+COUNTIF(E143:P143,"Vencida")&gt;0,"Con faltantes",IF(COUNTIF(E143:P143,"Por vencer")&gt;0,"Por vencer","Al día"))))</f>
        <v/>
      </c>
    </row>
    <row r="144">
      <c r="F144" s="5" t="str">
        <f>IF(AND(COUNTA($A144:$D144)=0,E144=""),"",IF(COUNT(Resumen!$B$3:$B$4)&lt;2,"Revisar",IFERROR(IF(INDEX(Tareas!$B:$B,MATCH($D144,Tareas!$A:$A,0))="Sí",IF(E144="","Falta",IF(COUNT(E144)=0,"Revisar",IF(E144&lt;Resumen!$B$3,"Vencida",IF(E144&lt;=Resumen!$B$3+Resumen!$B$4,"Por vencer","Vigente")))),IF(INDEX(Tareas!$B:$B,MATCH($D144,Tareas!$A:$A,0))="No","No aplica","Revisar")),"Revisar")))</f>
        <v/>
      </c>
      <c r="H144" s="5" t="str">
        <f>IF(AND(COUNTA($A144:$D144)=0,G144=""),"",IF(COUNT(Resumen!$B$3:$B$4)&lt;2,"Revisar",IFERROR(IF(INDEX(Tareas!$C:$C,MATCH($D144,Tareas!$A:$A,0))="Sí",IF(G144="","Falta",IF(COUNT(G144)=0,"Revisar",IF(G144&lt;Resumen!$B$3,"Vencida",IF(G144&lt;=Resumen!$B$3+Resumen!$B$4,"Por vencer","Vigente")))),IF(INDEX(Tareas!$C:$C,MATCH($D144,Tareas!$A:$A,0))="No","No aplica","Revisar")),"Revisar")))</f>
        <v/>
      </c>
      <c r="J144" s="5" t="str">
        <f>IF(AND(COUNTA($A144:$D144)=0,I144=""),"",IF(COUNT(Resumen!$B$3:$B$4)&lt;2,"Revisar",IFERROR(IF(INDEX(Tareas!$D:$D,MATCH($D144,Tareas!$A:$A,0))="Sí",IF(I144="","Falta",IF(COUNT(I144)=0,"Revisar",IF(I144&lt;Resumen!$B$3,"Vencida",IF(I144&lt;=Resumen!$B$3+Resumen!$B$4,"Por vencer","Vigente")))),IF(INDEX(Tareas!$D:$D,MATCH($D144,Tareas!$A:$A,0))="No","No aplica","Revisar")),"Revisar")))</f>
        <v/>
      </c>
      <c r="L144" s="5" t="str">
        <f>IF(AND(COUNTA($A144:$D144)=0,K144=""),"",IF(COUNT(Resumen!$B$3:$B$4)&lt;2,"Revisar",IFERROR(IF(INDEX(Tareas!$E:$E,MATCH($D144,Tareas!$A:$A,0))="Sí",IF(K144="","Falta",IF(COUNT(K144)=0,"Revisar",IF(K144&lt;Resumen!$B$3,"Vencida",IF(K144&lt;=Resumen!$B$3+Resumen!$B$4,"Por vencer","Vigente")))),IF(INDEX(Tareas!$E:$E,MATCH($D144,Tareas!$A:$A,0))="No","No aplica","Revisar")),"Revisar")))</f>
        <v/>
      </c>
      <c r="N144" s="5" t="str">
        <f>IF(AND(COUNTA($A144:$D144)=0,M144=""),"",IF(COUNT(Resumen!$B$3:$B$4)&lt;2,"Revisar",IFERROR(IF(INDEX(Tareas!$F:$F,MATCH($D144,Tareas!$A:$A,0))="Sí",IF(M144="","Falta",IF(COUNT(M144)=0,"Revisar",IF(M144&lt;Resumen!$B$3,"Vencida",IF(M144&lt;=Resumen!$B$3+Resumen!$B$4,"Por vencer","Vigente")))),IF(INDEX(Tareas!$F:$F,MATCH($D144,Tareas!$A:$A,0))="No","No aplica","Revisar")),"Revisar")))</f>
        <v/>
      </c>
      <c r="P144" s="5" t="str">
        <f>IF(AND(COUNTA($A144:$D144)=0,O144=""),"",IF(COUNT(Resumen!$B$3:$B$4)&lt;2,"Revisar",IFERROR(IF(INDEX(Tareas!$G:$G,MATCH($D144,Tareas!$A:$A,0))="Sí",IF(O144="","Falta",IF(COUNT(O144)=0,"Revisar",IF(O144&lt;Resumen!$B$3,"Vencida",IF(O144&lt;=Resumen!$B$3+Resumen!$B$4,"Por vencer","Vigente")))),IF(INDEX(Tareas!$G:$G,MATCH($D144,Tareas!$A:$A,0))="No","No aplica","Revisar")),"Revisar")))</f>
        <v/>
      </c>
      <c r="Q144" s="5" t="str">
        <f>IF(COUNTA($A144:$D144)+COUNTIF(E144:P144,"Revisar")=0,"",IF(OR(A144="",B144="",COUNTIF(E144:P144,"Revisar")&gt;0),"Revisar",IF(COUNTIF(E144:P144,"Falta")+COUNTIF(E144:P144,"Vencida")&gt;0,"Con faltantes",IF(COUNTIF(E144:P144,"Por vencer")&gt;0,"Por vencer","Al día"))))</f>
        <v/>
      </c>
    </row>
    <row r="145">
      <c r="F145" s="5" t="str">
        <f>IF(AND(COUNTA($A145:$D145)=0,E145=""),"",IF(COUNT(Resumen!$B$3:$B$4)&lt;2,"Revisar",IFERROR(IF(INDEX(Tareas!$B:$B,MATCH($D145,Tareas!$A:$A,0))="Sí",IF(E145="","Falta",IF(COUNT(E145)=0,"Revisar",IF(E145&lt;Resumen!$B$3,"Vencida",IF(E145&lt;=Resumen!$B$3+Resumen!$B$4,"Por vencer","Vigente")))),IF(INDEX(Tareas!$B:$B,MATCH($D145,Tareas!$A:$A,0))="No","No aplica","Revisar")),"Revisar")))</f>
        <v/>
      </c>
      <c r="H145" s="5" t="str">
        <f>IF(AND(COUNTA($A145:$D145)=0,G145=""),"",IF(COUNT(Resumen!$B$3:$B$4)&lt;2,"Revisar",IFERROR(IF(INDEX(Tareas!$C:$C,MATCH($D145,Tareas!$A:$A,0))="Sí",IF(G145="","Falta",IF(COUNT(G145)=0,"Revisar",IF(G145&lt;Resumen!$B$3,"Vencida",IF(G145&lt;=Resumen!$B$3+Resumen!$B$4,"Por vencer","Vigente")))),IF(INDEX(Tareas!$C:$C,MATCH($D145,Tareas!$A:$A,0))="No","No aplica","Revisar")),"Revisar")))</f>
        <v/>
      </c>
      <c r="J145" s="5" t="str">
        <f>IF(AND(COUNTA($A145:$D145)=0,I145=""),"",IF(COUNT(Resumen!$B$3:$B$4)&lt;2,"Revisar",IFERROR(IF(INDEX(Tareas!$D:$D,MATCH($D145,Tareas!$A:$A,0))="Sí",IF(I145="","Falta",IF(COUNT(I145)=0,"Revisar",IF(I145&lt;Resumen!$B$3,"Vencida",IF(I145&lt;=Resumen!$B$3+Resumen!$B$4,"Por vencer","Vigente")))),IF(INDEX(Tareas!$D:$D,MATCH($D145,Tareas!$A:$A,0))="No","No aplica","Revisar")),"Revisar")))</f>
        <v/>
      </c>
      <c r="L145" s="5" t="str">
        <f>IF(AND(COUNTA($A145:$D145)=0,K145=""),"",IF(COUNT(Resumen!$B$3:$B$4)&lt;2,"Revisar",IFERROR(IF(INDEX(Tareas!$E:$E,MATCH($D145,Tareas!$A:$A,0))="Sí",IF(K145="","Falta",IF(COUNT(K145)=0,"Revisar",IF(K145&lt;Resumen!$B$3,"Vencida",IF(K145&lt;=Resumen!$B$3+Resumen!$B$4,"Por vencer","Vigente")))),IF(INDEX(Tareas!$E:$E,MATCH($D145,Tareas!$A:$A,0))="No","No aplica","Revisar")),"Revisar")))</f>
        <v/>
      </c>
      <c r="N145" s="5" t="str">
        <f>IF(AND(COUNTA($A145:$D145)=0,M145=""),"",IF(COUNT(Resumen!$B$3:$B$4)&lt;2,"Revisar",IFERROR(IF(INDEX(Tareas!$F:$F,MATCH($D145,Tareas!$A:$A,0))="Sí",IF(M145="","Falta",IF(COUNT(M145)=0,"Revisar",IF(M145&lt;Resumen!$B$3,"Vencida",IF(M145&lt;=Resumen!$B$3+Resumen!$B$4,"Por vencer","Vigente")))),IF(INDEX(Tareas!$F:$F,MATCH($D145,Tareas!$A:$A,0))="No","No aplica","Revisar")),"Revisar")))</f>
        <v/>
      </c>
      <c r="P145" s="5" t="str">
        <f>IF(AND(COUNTA($A145:$D145)=0,O145=""),"",IF(COUNT(Resumen!$B$3:$B$4)&lt;2,"Revisar",IFERROR(IF(INDEX(Tareas!$G:$G,MATCH($D145,Tareas!$A:$A,0))="Sí",IF(O145="","Falta",IF(COUNT(O145)=0,"Revisar",IF(O145&lt;Resumen!$B$3,"Vencida",IF(O145&lt;=Resumen!$B$3+Resumen!$B$4,"Por vencer","Vigente")))),IF(INDEX(Tareas!$G:$G,MATCH($D145,Tareas!$A:$A,0))="No","No aplica","Revisar")),"Revisar")))</f>
        <v/>
      </c>
      <c r="Q145" s="5" t="str">
        <f>IF(COUNTA($A145:$D145)+COUNTIF(E145:P145,"Revisar")=0,"",IF(OR(A145="",B145="",COUNTIF(E145:P145,"Revisar")&gt;0),"Revisar",IF(COUNTIF(E145:P145,"Falta")+COUNTIF(E145:P145,"Vencida")&gt;0,"Con faltantes",IF(COUNTIF(E145:P145,"Por vencer")&gt;0,"Por vencer","Al día"))))</f>
        <v/>
      </c>
    </row>
    <row r="146">
      <c r="F146" s="5" t="str">
        <f>IF(AND(COUNTA($A146:$D146)=0,E146=""),"",IF(COUNT(Resumen!$B$3:$B$4)&lt;2,"Revisar",IFERROR(IF(INDEX(Tareas!$B:$B,MATCH($D146,Tareas!$A:$A,0))="Sí",IF(E146="","Falta",IF(COUNT(E146)=0,"Revisar",IF(E146&lt;Resumen!$B$3,"Vencida",IF(E146&lt;=Resumen!$B$3+Resumen!$B$4,"Por vencer","Vigente")))),IF(INDEX(Tareas!$B:$B,MATCH($D146,Tareas!$A:$A,0))="No","No aplica","Revisar")),"Revisar")))</f>
        <v/>
      </c>
      <c r="H146" s="5" t="str">
        <f>IF(AND(COUNTA($A146:$D146)=0,G146=""),"",IF(COUNT(Resumen!$B$3:$B$4)&lt;2,"Revisar",IFERROR(IF(INDEX(Tareas!$C:$C,MATCH($D146,Tareas!$A:$A,0))="Sí",IF(G146="","Falta",IF(COUNT(G146)=0,"Revisar",IF(G146&lt;Resumen!$B$3,"Vencida",IF(G146&lt;=Resumen!$B$3+Resumen!$B$4,"Por vencer","Vigente")))),IF(INDEX(Tareas!$C:$C,MATCH($D146,Tareas!$A:$A,0))="No","No aplica","Revisar")),"Revisar")))</f>
        <v/>
      </c>
      <c r="J146" s="5" t="str">
        <f>IF(AND(COUNTA($A146:$D146)=0,I146=""),"",IF(COUNT(Resumen!$B$3:$B$4)&lt;2,"Revisar",IFERROR(IF(INDEX(Tareas!$D:$D,MATCH($D146,Tareas!$A:$A,0))="Sí",IF(I146="","Falta",IF(COUNT(I146)=0,"Revisar",IF(I146&lt;Resumen!$B$3,"Vencida",IF(I146&lt;=Resumen!$B$3+Resumen!$B$4,"Por vencer","Vigente")))),IF(INDEX(Tareas!$D:$D,MATCH($D146,Tareas!$A:$A,0))="No","No aplica","Revisar")),"Revisar")))</f>
        <v/>
      </c>
      <c r="L146" s="5" t="str">
        <f>IF(AND(COUNTA($A146:$D146)=0,K146=""),"",IF(COUNT(Resumen!$B$3:$B$4)&lt;2,"Revisar",IFERROR(IF(INDEX(Tareas!$E:$E,MATCH($D146,Tareas!$A:$A,0))="Sí",IF(K146="","Falta",IF(COUNT(K146)=0,"Revisar",IF(K146&lt;Resumen!$B$3,"Vencida",IF(K146&lt;=Resumen!$B$3+Resumen!$B$4,"Por vencer","Vigente")))),IF(INDEX(Tareas!$E:$E,MATCH($D146,Tareas!$A:$A,0))="No","No aplica","Revisar")),"Revisar")))</f>
        <v/>
      </c>
      <c r="N146" s="5" t="str">
        <f>IF(AND(COUNTA($A146:$D146)=0,M146=""),"",IF(COUNT(Resumen!$B$3:$B$4)&lt;2,"Revisar",IFERROR(IF(INDEX(Tareas!$F:$F,MATCH($D146,Tareas!$A:$A,0))="Sí",IF(M146="","Falta",IF(COUNT(M146)=0,"Revisar",IF(M146&lt;Resumen!$B$3,"Vencida",IF(M146&lt;=Resumen!$B$3+Resumen!$B$4,"Por vencer","Vigente")))),IF(INDEX(Tareas!$F:$F,MATCH($D146,Tareas!$A:$A,0))="No","No aplica","Revisar")),"Revisar")))</f>
        <v/>
      </c>
      <c r="P146" s="5" t="str">
        <f>IF(AND(COUNTA($A146:$D146)=0,O146=""),"",IF(COUNT(Resumen!$B$3:$B$4)&lt;2,"Revisar",IFERROR(IF(INDEX(Tareas!$G:$G,MATCH($D146,Tareas!$A:$A,0))="Sí",IF(O146="","Falta",IF(COUNT(O146)=0,"Revisar",IF(O146&lt;Resumen!$B$3,"Vencida",IF(O146&lt;=Resumen!$B$3+Resumen!$B$4,"Por vencer","Vigente")))),IF(INDEX(Tareas!$G:$G,MATCH($D146,Tareas!$A:$A,0))="No","No aplica","Revisar")),"Revisar")))</f>
        <v/>
      </c>
      <c r="Q146" s="5" t="str">
        <f>IF(COUNTA($A146:$D146)+COUNTIF(E146:P146,"Revisar")=0,"",IF(OR(A146="",B146="",COUNTIF(E146:P146,"Revisar")&gt;0),"Revisar",IF(COUNTIF(E146:P146,"Falta")+COUNTIF(E146:P146,"Vencida")&gt;0,"Con faltantes",IF(COUNTIF(E146:P146,"Por vencer")&gt;0,"Por vencer","Al día"))))</f>
        <v/>
      </c>
    </row>
    <row r="147">
      <c r="F147" s="5" t="str">
        <f>IF(AND(COUNTA($A147:$D147)=0,E147=""),"",IF(COUNT(Resumen!$B$3:$B$4)&lt;2,"Revisar",IFERROR(IF(INDEX(Tareas!$B:$B,MATCH($D147,Tareas!$A:$A,0))="Sí",IF(E147="","Falta",IF(COUNT(E147)=0,"Revisar",IF(E147&lt;Resumen!$B$3,"Vencida",IF(E147&lt;=Resumen!$B$3+Resumen!$B$4,"Por vencer","Vigente")))),IF(INDEX(Tareas!$B:$B,MATCH($D147,Tareas!$A:$A,0))="No","No aplica","Revisar")),"Revisar")))</f>
        <v/>
      </c>
      <c r="H147" s="5" t="str">
        <f>IF(AND(COUNTA($A147:$D147)=0,G147=""),"",IF(COUNT(Resumen!$B$3:$B$4)&lt;2,"Revisar",IFERROR(IF(INDEX(Tareas!$C:$C,MATCH($D147,Tareas!$A:$A,0))="Sí",IF(G147="","Falta",IF(COUNT(G147)=0,"Revisar",IF(G147&lt;Resumen!$B$3,"Vencida",IF(G147&lt;=Resumen!$B$3+Resumen!$B$4,"Por vencer","Vigente")))),IF(INDEX(Tareas!$C:$C,MATCH($D147,Tareas!$A:$A,0))="No","No aplica","Revisar")),"Revisar")))</f>
        <v/>
      </c>
      <c r="J147" s="5" t="str">
        <f>IF(AND(COUNTA($A147:$D147)=0,I147=""),"",IF(COUNT(Resumen!$B$3:$B$4)&lt;2,"Revisar",IFERROR(IF(INDEX(Tareas!$D:$D,MATCH($D147,Tareas!$A:$A,0))="Sí",IF(I147="","Falta",IF(COUNT(I147)=0,"Revisar",IF(I147&lt;Resumen!$B$3,"Vencida",IF(I147&lt;=Resumen!$B$3+Resumen!$B$4,"Por vencer","Vigente")))),IF(INDEX(Tareas!$D:$D,MATCH($D147,Tareas!$A:$A,0))="No","No aplica","Revisar")),"Revisar")))</f>
        <v/>
      </c>
      <c r="L147" s="5" t="str">
        <f>IF(AND(COUNTA($A147:$D147)=0,K147=""),"",IF(COUNT(Resumen!$B$3:$B$4)&lt;2,"Revisar",IFERROR(IF(INDEX(Tareas!$E:$E,MATCH($D147,Tareas!$A:$A,0))="Sí",IF(K147="","Falta",IF(COUNT(K147)=0,"Revisar",IF(K147&lt;Resumen!$B$3,"Vencida",IF(K147&lt;=Resumen!$B$3+Resumen!$B$4,"Por vencer","Vigente")))),IF(INDEX(Tareas!$E:$E,MATCH($D147,Tareas!$A:$A,0))="No","No aplica","Revisar")),"Revisar")))</f>
        <v/>
      </c>
      <c r="N147" s="5" t="str">
        <f>IF(AND(COUNTA($A147:$D147)=0,M147=""),"",IF(COUNT(Resumen!$B$3:$B$4)&lt;2,"Revisar",IFERROR(IF(INDEX(Tareas!$F:$F,MATCH($D147,Tareas!$A:$A,0))="Sí",IF(M147="","Falta",IF(COUNT(M147)=0,"Revisar",IF(M147&lt;Resumen!$B$3,"Vencida",IF(M147&lt;=Resumen!$B$3+Resumen!$B$4,"Por vencer","Vigente")))),IF(INDEX(Tareas!$F:$F,MATCH($D147,Tareas!$A:$A,0))="No","No aplica","Revisar")),"Revisar")))</f>
        <v/>
      </c>
      <c r="P147" s="5" t="str">
        <f>IF(AND(COUNTA($A147:$D147)=0,O147=""),"",IF(COUNT(Resumen!$B$3:$B$4)&lt;2,"Revisar",IFERROR(IF(INDEX(Tareas!$G:$G,MATCH($D147,Tareas!$A:$A,0))="Sí",IF(O147="","Falta",IF(COUNT(O147)=0,"Revisar",IF(O147&lt;Resumen!$B$3,"Vencida",IF(O147&lt;=Resumen!$B$3+Resumen!$B$4,"Por vencer","Vigente")))),IF(INDEX(Tareas!$G:$G,MATCH($D147,Tareas!$A:$A,0))="No","No aplica","Revisar")),"Revisar")))</f>
        <v/>
      </c>
      <c r="Q147" s="5" t="str">
        <f>IF(COUNTA($A147:$D147)+COUNTIF(E147:P147,"Revisar")=0,"",IF(OR(A147="",B147="",COUNTIF(E147:P147,"Revisar")&gt;0),"Revisar",IF(COUNTIF(E147:P147,"Falta")+COUNTIF(E147:P147,"Vencida")&gt;0,"Con faltantes",IF(COUNTIF(E147:P147,"Por vencer")&gt;0,"Por vencer","Al día"))))</f>
        <v/>
      </c>
    </row>
    <row r="148">
      <c r="F148" s="5" t="str">
        <f>IF(AND(COUNTA($A148:$D148)=0,E148=""),"",IF(COUNT(Resumen!$B$3:$B$4)&lt;2,"Revisar",IFERROR(IF(INDEX(Tareas!$B:$B,MATCH($D148,Tareas!$A:$A,0))="Sí",IF(E148="","Falta",IF(COUNT(E148)=0,"Revisar",IF(E148&lt;Resumen!$B$3,"Vencida",IF(E148&lt;=Resumen!$B$3+Resumen!$B$4,"Por vencer","Vigente")))),IF(INDEX(Tareas!$B:$B,MATCH($D148,Tareas!$A:$A,0))="No","No aplica","Revisar")),"Revisar")))</f>
        <v/>
      </c>
      <c r="H148" s="5" t="str">
        <f>IF(AND(COUNTA($A148:$D148)=0,G148=""),"",IF(COUNT(Resumen!$B$3:$B$4)&lt;2,"Revisar",IFERROR(IF(INDEX(Tareas!$C:$C,MATCH($D148,Tareas!$A:$A,0))="Sí",IF(G148="","Falta",IF(COUNT(G148)=0,"Revisar",IF(G148&lt;Resumen!$B$3,"Vencida",IF(G148&lt;=Resumen!$B$3+Resumen!$B$4,"Por vencer","Vigente")))),IF(INDEX(Tareas!$C:$C,MATCH($D148,Tareas!$A:$A,0))="No","No aplica","Revisar")),"Revisar")))</f>
        <v/>
      </c>
      <c r="J148" s="5" t="str">
        <f>IF(AND(COUNTA($A148:$D148)=0,I148=""),"",IF(COUNT(Resumen!$B$3:$B$4)&lt;2,"Revisar",IFERROR(IF(INDEX(Tareas!$D:$D,MATCH($D148,Tareas!$A:$A,0))="Sí",IF(I148="","Falta",IF(COUNT(I148)=0,"Revisar",IF(I148&lt;Resumen!$B$3,"Vencida",IF(I148&lt;=Resumen!$B$3+Resumen!$B$4,"Por vencer","Vigente")))),IF(INDEX(Tareas!$D:$D,MATCH($D148,Tareas!$A:$A,0))="No","No aplica","Revisar")),"Revisar")))</f>
        <v/>
      </c>
      <c r="L148" s="5" t="str">
        <f>IF(AND(COUNTA($A148:$D148)=0,K148=""),"",IF(COUNT(Resumen!$B$3:$B$4)&lt;2,"Revisar",IFERROR(IF(INDEX(Tareas!$E:$E,MATCH($D148,Tareas!$A:$A,0))="Sí",IF(K148="","Falta",IF(COUNT(K148)=0,"Revisar",IF(K148&lt;Resumen!$B$3,"Vencida",IF(K148&lt;=Resumen!$B$3+Resumen!$B$4,"Por vencer","Vigente")))),IF(INDEX(Tareas!$E:$E,MATCH($D148,Tareas!$A:$A,0))="No","No aplica","Revisar")),"Revisar")))</f>
        <v/>
      </c>
      <c r="N148" s="5" t="str">
        <f>IF(AND(COUNTA($A148:$D148)=0,M148=""),"",IF(COUNT(Resumen!$B$3:$B$4)&lt;2,"Revisar",IFERROR(IF(INDEX(Tareas!$F:$F,MATCH($D148,Tareas!$A:$A,0))="Sí",IF(M148="","Falta",IF(COUNT(M148)=0,"Revisar",IF(M148&lt;Resumen!$B$3,"Vencida",IF(M148&lt;=Resumen!$B$3+Resumen!$B$4,"Por vencer","Vigente")))),IF(INDEX(Tareas!$F:$F,MATCH($D148,Tareas!$A:$A,0))="No","No aplica","Revisar")),"Revisar")))</f>
        <v/>
      </c>
      <c r="P148" s="5" t="str">
        <f>IF(AND(COUNTA($A148:$D148)=0,O148=""),"",IF(COUNT(Resumen!$B$3:$B$4)&lt;2,"Revisar",IFERROR(IF(INDEX(Tareas!$G:$G,MATCH($D148,Tareas!$A:$A,0))="Sí",IF(O148="","Falta",IF(COUNT(O148)=0,"Revisar",IF(O148&lt;Resumen!$B$3,"Vencida",IF(O148&lt;=Resumen!$B$3+Resumen!$B$4,"Por vencer","Vigente")))),IF(INDEX(Tareas!$G:$G,MATCH($D148,Tareas!$A:$A,0))="No","No aplica","Revisar")),"Revisar")))</f>
        <v/>
      </c>
      <c r="Q148" s="5" t="str">
        <f>IF(COUNTA($A148:$D148)+COUNTIF(E148:P148,"Revisar")=0,"",IF(OR(A148="",B148="",COUNTIF(E148:P148,"Revisar")&gt;0),"Revisar",IF(COUNTIF(E148:P148,"Falta")+COUNTIF(E148:P148,"Vencida")&gt;0,"Con faltantes",IF(COUNTIF(E148:P148,"Por vencer")&gt;0,"Por vencer","Al día"))))</f>
        <v/>
      </c>
    </row>
    <row r="149">
      <c r="F149" s="5" t="str">
        <f>IF(AND(COUNTA($A149:$D149)=0,E149=""),"",IF(COUNT(Resumen!$B$3:$B$4)&lt;2,"Revisar",IFERROR(IF(INDEX(Tareas!$B:$B,MATCH($D149,Tareas!$A:$A,0))="Sí",IF(E149="","Falta",IF(COUNT(E149)=0,"Revisar",IF(E149&lt;Resumen!$B$3,"Vencida",IF(E149&lt;=Resumen!$B$3+Resumen!$B$4,"Por vencer","Vigente")))),IF(INDEX(Tareas!$B:$B,MATCH($D149,Tareas!$A:$A,0))="No","No aplica","Revisar")),"Revisar")))</f>
        <v/>
      </c>
      <c r="H149" s="5" t="str">
        <f>IF(AND(COUNTA($A149:$D149)=0,G149=""),"",IF(COUNT(Resumen!$B$3:$B$4)&lt;2,"Revisar",IFERROR(IF(INDEX(Tareas!$C:$C,MATCH($D149,Tareas!$A:$A,0))="Sí",IF(G149="","Falta",IF(COUNT(G149)=0,"Revisar",IF(G149&lt;Resumen!$B$3,"Vencida",IF(G149&lt;=Resumen!$B$3+Resumen!$B$4,"Por vencer","Vigente")))),IF(INDEX(Tareas!$C:$C,MATCH($D149,Tareas!$A:$A,0))="No","No aplica","Revisar")),"Revisar")))</f>
        <v/>
      </c>
      <c r="J149" s="5" t="str">
        <f>IF(AND(COUNTA($A149:$D149)=0,I149=""),"",IF(COUNT(Resumen!$B$3:$B$4)&lt;2,"Revisar",IFERROR(IF(INDEX(Tareas!$D:$D,MATCH($D149,Tareas!$A:$A,0))="Sí",IF(I149="","Falta",IF(COUNT(I149)=0,"Revisar",IF(I149&lt;Resumen!$B$3,"Vencida",IF(I149&lt;=Resumen!$B$3+Resumen!$B$4,"Por vencer","Vigente")))),IF(INDEX(Tareas!$D:$D,MATCH($D149,Tareas!$A:$A,0))="No","No aplica","Revisar")),"Revisar")))</f>
        <v/>
      </c>
      <c r="L149" s="5" t="str">
        <f>IF(AND(COUNTA($A149:$D149)=0,K149=""),"",IF(COUNT(Resumen!$B$3:$B$4)&lt;2,"Revisar",IFERROR(IF(INDEX(Tareas!$E:$E,MATCH($D149,Tareas!$A:$A,0))="Sí",IF(K149="","Falta",IF(COUNT(K149)=0,"Revisar",IF(K149&lt;Resumen!$B$3,"Vencida",IF(K149&lt;=Resumen!$B$3+Resumen!$B$4,"Por vencer","Vigente")))),IF(INDEX(Tareas!$E:$E,MATCH($D149,Tareas!$A:$A,0))="No","No aplica","Revisar")),"Revisar")))</f>
        <v/>
      </c>
      <c r="N149" s="5" t="str">
        <f>IF(AND(COUNTA($A149:$D149)=0,M149=""),"",IF(COUNT(Resumen!$B$3:$B$4)&lt;2,"Revisar",IFERROR(IF(INDEX(Tareas!$F:$F,MATCH($D149,Tareas!$A:$A,0))="Sí",IF(M149="","Falta",IF(COUNT(M149)=0,"Revisar",IF(M149&lt;Resumen!$B$3,"Vencida",IF(M149&lt;=Resumen!$B$3+Resumen!$B$4,"Por vencer","Vigente")))),IF(INDEX(Tareas!$F:$F,MATCH($D149,Tareas!$A:$A,0))="No","No aplica","Revisar")),"Revisar")))</f>
        <v/>
      </c>
      <c r="P149" s="5" t="str">
        <f>IF(AND(COUNTA($A149:$D149)=0,O149=""),"",IF(COUNT(Resumen!$B$3:$B$4)&lt;2,"Revisar",IFERROR(IF(INDEX(Tareas!$G:$G,MATCH($D149,Tareas!$A:$A,0))="Sí",IF(O149="","Falta",IF(COUNT(O149)=0,"Revisar",IF(O149&lt;Resumen!$B$3,"Vencida",IF(O149&lt;=Resumen!$B$3+Resumen!$B$4,"Por vencer","Vigente")))),IF(INDEX(Tareas!$G:$G,MATCH($D149,Tareas!$A:$A,0))="No","No aplica","Revisar")),"Revisar")))</f>
        <v/>
      </c>
      <c r="Q149" s="5" t="str">
        <f>IF(COUNTA($A149:$D149)+COUNTIF(E149:P149,"Revisar")=0,"",IF(OR(A149="",B149="",COUNTIF(E149:P149,"Revisar")&gt;0),"Revisar",IF(COUNTIF(E149:P149,"Falta")+COUNTIF(E149:P149,"Vencida")&gt;0,"Con faltantes",IF(COUNTIF(E149:P149,"Por vencer")&gt;0,"Por vencer","Al día"))))</f>
        <v/>
      </c>
    </row>
    <row r="150">
      <c r="F150" s="5" t="str">
        <f>IF(AND(COUNTA($A150:$D150)=0,E150=""),"",IF(COUNT(Resumen!$B$3:$B$4)&lt;2,"Revisar",IFERROR(IF(INDEX(Tareas!$B:$B,MATCH($D150,Tareas!$A:$A,0))="Sí",IF(E150="","Falta",IF(COUNT(E150)=0,"Revisar",IF(E150&lt;Resumen!$B$3,"Vencida",IF(E150&lt;=Resumen!$B$3+Resumen!$B$4,"Por vencer","Vigente")))),IF(INDEX(Tareas!$B:$B,MATCH($D150,Tareas!$A:$A,0))="No","No aplica","Revisar")),"Revisar")))</f>
        <v/>
      </c>
      <c r="H150" s="5" t="str">
        <f>IF(AND(COUNTA($A150:$D150)=0,G150=""),"",IF(COUNT(Resumen!$B$3:$B$4)&lt;2,"Revisar",IFERROR(IF(INDEX(Tareas!$C:$C,MATCH($D150,Tareas!$A:$A,0))="Sí",IF(G150="","Falta",IF(COUNT(G150)=0,"Revisar",IF(G150&lt;Resumen!$B$3,"Vencida",IF(G150&lt;=Resumen!$B$3+Resumen!$B$4,"Por vencer","Vigente")))),IF(INDEX(Tareas!$C:$C,MATCH($D150,Tareas!$A:$A,0))="No","No aplica","Revisar")),"Revisar")))</f>
        <v/>
      </c>
      <c r="J150" s="5" t="str">
        <f>IF(AND(COUNTA($A150:$D150)=0,I150=""),"",IF(COUNT(Resumen!$B$3:$B$4)&lt;2,"Revisar",IFERROR(IF(INDEX(Tareas!$D:$D,MATCH($D150,Tareas!$A:$A,0))="Sí",IF(I150="","Falta",IF(COUNT(I150)=0,"Revisar",IF(I150&lt;Resumen!$B$3,"Vencida",IF(I150&lt;=Resumen!$B$3+Resumen!$B$4,"Por vencer","Vigente")))),IF(INDEX(Tareas!$D:$D,MATCH($D150,Tareas!$A:$A,0))="No","No aplica","Revisar")),"Revisar")))</f>
        <v/>
      </c>
      <c r="L150" s="5" t="str">
        <f>IF(AND(COUNTA($A150:$D150)=0,K150=""),"",IF(COUNT(Resumen!$B$3:$B$4)&lt;2,"Revisar",IFERROR(IF(INDEX(Tareas!$E:$E,MATCH($D150,Tareas!$A:$A,0))="Sí",IF(K150="","Falta",IF(COUNT(K150)=0,"Revisar",IF(K150&lt;Resumen!$B$3,"Vencida",IF(K150&lt;=Resumen!$B$3+Resumen!$B$4,"Por vencer","Vigente")))),IF(INDEX(Tareas!$E:$E,MATCH($D150,Tareas!$A:$A,0))="No","No aplica","Revisar")),"Revisar")))</f>
        <v/>
      </c>
      <c r="N150" s="5" t="str">
        <f>IF(AND(COUNTA($A150:$D150)=0,M150=""),"",IF(COUNT(Resumen!$B$3:$B$4)&lt;2,"Revisar",IFERROR(IF(INDEX(Tareas!$F:$F,MATCH($D150,Tareas!$A:$A,0))="Sí",IF(M150="","Falta",IF(COUNT(M150)=0,"Revisar",IF(M150&lt;Resumen!$B$3,"Vencida",IF(M150&lt;=Resumen!$B$3+Resumen!$B$4,"Por vencer","Vigente")))),IF(INDEX(Tareas!$F:$F,MATCH($D150,Tareas!$A:$A,0))="No","No aplica","Revisar")),"Revisar")))</f>
        <v/>
      </c>
      <c r="P150" s="5" t="str">
        <f>IF(AND(COUNTA($A150:$D150)=0,O150=""),"",IF(COUNT(Resumen!$B$3:$B$4)&lt;2,"Revisar",IFERROR(IF(INDEX(Tareas!$G:$G,MATCH($D150,Tareas!$A:$A,0))="Sí",IF(O150="","Falta",IF(COUNT(O150)=0,"Revisar",IF(O150&lt;Resumen!$B$3,"Vencida",IF(O150&lt;=Resumen!$B$3+Resumen!$B$4,"Por vencer","Vigente")))),IF(INDEX(Tareas!$G:$G,MATCH($D150,Tareas!$A:$A,0))="No","No aplica","Revisar")),"Revisar")))</f>
        <v/>
      </c>
      <c r="Q150" s="5" t="str">
        <f>IF(COUNTA($A150:$D150)+COUNTIF(E150:P150,"Revisar")=0,"",IF(OR(A150="",B150="",COUNTIF(E150:P150,"Revisar")&gt;0),"Revisar",IF(COUNTIF(E150:P150,"Falta")+COUNTIF(E150:P150,"Vencida")&gt;0,"Con faltantes",IF(COUNTIF(E150:P150,"Por vencer")&gt;0,"Por vencer","Al día"))))</f>
        <v/>
      </c>
    </row>
    <row r="151">
      <c r="F151" s="5" t="str">
        <f>IF(AND(COUNTA($A151:$D151)=0,E151=""),"",IF(COUNT(Resumen!$B$3:$B$4)&lt;2,"Revisar",IFERROR(IF(INDEX(Tareas!$B:$B,MATCH($D151,Tareas!$A:$A,0))="Sí",IF(E151="","Falta",IF(COUNT(E151)=0,"Revisar",IF(E151&lt;Resumen!$B$3,"Vencida",IF(E151&lt;=Resumen!$B$3+Resumen!$B$4,"Por vencer","Vigente")))),IF(INDEX(Tareas!$B:$B,MATCH($D151,Tareas!$A:$A,0))="No","No aplica","Revisar")),"Revisar")))</f>
        <v/>
      </c>
      <c r="H151" s="5" t="str">
        <f>IF(AND(COUNTA($A151:$D151)=0,G151=""),"",IF(COUNT(Resumen!$B$3:$B$4)&lt;2,"Revisar",IFERROR(IF(INDEX(Tareas!$C:$C,MATCH($D151,Tareas!$A:$A,0))="Sí",IF(G151="","Falta",IF(COUNT(G151)=0,"Revisar",IF(G151&lt;Resumen!$B$3,"Vencida",IF(G151&lt;=Resumen!$B$3+Resumen!$B$4,"Por vencer","Vigente")))),IF(INDEX(Tareas!$C:$C,MATCH($D151,Tareas!$A:$A,0))="No","No aplica","Revisar")),"Revisar")))</f>
        <v/>
      </c>
      <c r="J151" s="5" t="str">
        <f>IF(AND(COUNTA($A151:$D151)=0,I151=""),"",IF(COUNT(Resumen!$B$3:$B$4)&lt;2,"Revisar",IFERROR(IF(INDEX(Tareas!$D:$D,MATCH($D151,Tareas!$A:$A,0))="Sí",IF(I151="","Falta",IF(COUNT(I151)=0,"Revisar",IF(I151&lt;Resumen!$B$3,"Vencida",IF(I151&lt;=Resumen!$B$3+Resumen!$B$4,"Por vencer","Vigente")))),IF(INDEX(Tareas!$D:$D,MATCH($D151,Tareas!$A:$A,0))="No","No aplica","Revisar")),"Revisar")))</f>
        <v/>
      </c>
      <c r="L151" s="5" t="str">
        <f>IF(AND(COUNTA($A151:$D151)=0,K151=""),"",IF(COUNT(Resumen!$B$3:$B$4)&lt;2,"Revisar",IFERROR(IF(INDEX(Tareas!$E:$E,MATCH($D151,Tareas!$A:$A,0))="Sí",IF(K151="","Falta",IF(COUNT(K151)=0,"Revisar",IF(K151&lt;Resumen!$B$3,"Vencida",IF(K151&lt;=Resumen!$B$3+Resumen!$B$4,"Por vencer","Vigente")))),IF(INDEX(Tareas!$E:$E,MATCH($D151,Tareas!$A:$A,0))="No","No aplica","Revisar")),"Revisar")))</f>
        <v/>
      </c>
      <c r="N151" s="5" t="str">
        <f>IF(AND(COUNTA($A151:$D151)=0,M151=""),"",IF(COUNT(Resumen!$B$3:$B$4)&lt;2,"Revisar",IFERROR(IF(INDEX(Tareas!$F:$F,MATCH($D151,Tareas!$A:$A,0))="Sí",IF(M151="","Falta",IF(COUNT(M151)=0,"Revisar",IF(M151&lt;Resumen!$B$3,"Vencida",IF(M151&lt;=Resumen!$B$3+Resumen!$B$4,"Por vencer","Vigente")))),IF(INDEX(Tareas!$F:$F,MATCH($D151,Tareas!$A:$A,0))="No","No aplica","Revisar")),"Revisar")))</f>
        <v/>
      </c>
      <c r="P151" s="5" t="str">
        <f>IF(AND(COUNTA($A151:$D151)=0,O151=""),"",IF(COUNT(Resumen!$B$3:$B$4)&lt;2,"Revisar",IFERROR(IF(INDEX(Tareas!$G:$G,MATCH($D151,Tareas!$A:$A,0))="Sí",IF(O151="","Falta",IF(COUNT(O151)=0,"Revisar",IF(O151&lt;Resumen!$B$3,"Vencida",IF(O151&lt;=Resumen!$B$3+Resumen!$B$4,"Por vencer","Vigente")))),IF(INDEX(Tareas!$G:$G,MATCH($D151,Tareas!$A:$A,0))="No","No aplica","Revisar")),"Revisar")))</f>
        <v/>
      </c>
      <c r="Q151" s="5" t="str">
        <f>IF(COUNTA($A151:$D151)+COUNTIF(E151:P151,"Revisar")=0,"",IF(OR(A151="",B151="",COUNTIF(E151:P151,"Revisar")&gt;0),"Revisar",IF(COUNTIF(E151:P151,"Falta")+COUNTIF(E151:P151,"Vencida")&gt;0,"Con faltantes",IF(COUNTIF(E151:P151,"Por vencer")&gt;0,"Por vencer","Al día"))))</f>
        <v/>
      </c>
    </row>
    <row r="152">
      <c r="F152" s="5" t="str">
        <f>IF(AND(COUNTA($A152:$D152)=0,E152=""),"",IF(COUNT(Resumen!$B$3:$B$4)&lt;2,"Revisar",IFERROR(IF(INDEX(Tareas!$B:$B,MATCH($D152,Tareas!$A:$A,0))="Sí",IF(E152="","Falta",IF(COUNT(E152)=0,"Revisar",IF(E152&lt;Resumen!$B$3,"Vencida",IF(E152&lt;=Resumen!$B$3+Resumen!$B$4,"Por vencer","Vigente")))),IF(INDEX(Tareas!$B:$B,MATCH($D152,Tareas!$A:$A,0))="No","No aplica","Revisar")),"Revisar")))</f>
        <v/>
      </c>
      <c r="H152" s="5" t="str">
        <f>IF(AND(COUNTA($A152:$D152)=0,G152=""),"",IF(COUNT(Resumen!$B$3:$B$4)&lt;2,"Revisar",IFERROR(IF(INDEX(Tareas!$C:$C,MATCH($D152,Tareas!$A:$A,0))="Sí",IF(G152="","Falta",IF(COUNT(G152)=0,"Revisar",IF(G152&lt;Resumen!$B$3,"Vencida",IF(G152&lt;=Resumen!$B$3+Resumen!$B$4,"Por vencer","Vigente")))),IF(INDEX(Tareas!$C:$C,MATCH($D152,Tareas!$A:$A,0))="No","No aplica","Revisar")),"Revisar")))</f>
        <v/>
      </c>
      <c r="J152" s="5" t="str">
        <f>IF(AND(COUNTA($A152:$D152)=0,I152=""),"",IF(COUNT(Resumen!$B$3:$B$4)&lt;2,"Revisar",IFERROR(IF(INDEX(Tareas!$D:$D,MATCH($D152,Tareas!$A:$A,0))="Sí",IF(I152="","Falta",IF(COUNT(I152)=0,"Revisar",IF(I152&lt;Resumen!$B$3,"Vencida",IF(I152&lt;=Resumen!$B$3+Resumen!$B$4,"Por vencer","Vigente")))),IF(INDEX(Tareas!$D:$D,MATCH($D152,Tareas!$A:$A,0))="No","No aplica","Revisar")),"Revisar")))</f>
        <v/>
      </c>
      <c r="L152" s="5" t="str">
        <f>IF(AND(COUNTA($A152:$D152)=0,K152=""),"",IF(COUNT(Resumen!$B$3:$B$4)&lt;2,"Revisar",IFERROR(IF(INDEX(Tareas!$E:$E,MATCH($D152,Tareas!$A:$A,0))="Sí",IF(K152="","Falta",IF(COUNT(K152)=0,"Revisar",IF(K152&lt;Resumen!$B$3,"Vencida",IF(K152&lt;=Resumen!$B$3+Resumen!$B$4,"Por vencer","Vigente")))),IF(INDEX(Tareas!$E:$E,MATCH($D152,Tareas!$A:$A,0))="No","No aplica","Revisar")),"Revisar")))</f>
        <v/>
      </c>
      <c r="N152" s="5" t="str">
        <f>IF(AND(COUNTA($A152:$D152)=0,M152=""),"",IF(COUNT(Resumen!$B$3:$B$4)&lt;2,"Revisar",IFERROR(IF(INDEX(Tareas!$F:$F,MATCH($D152,Tareas!$A:$A,0))="Sí",IF(M152="","Falta",IF(COUNT(M152)=0,"Revisar",IF(M152&lt;Resumen!$B$3,"Vencida",IF(M152&lt;=Resumen!$B$3+Resumen!$B$4,"Por vencer","Vigente")))),IF(INDEX(Tareas!$F:$F,MATCH($D152,Tareas!$A:$A,0))="No","No aplica","Revisar")),"Revisar")))</f>
        <v/>
      </c>
      <c r="P152" s="5" t="str">
        <f>IF(AND(COUNTA($A152:$D152)=0,O152=""),"",IF(COUNT(Resumen!$B$3:$B$4)&lt;2,"Revisar",IFERROR(IF(INDEX(Tareas!$G:$G,MATCH($D152,Tareas!$A:$A,0))="Sí",IF(O152="","Falta",IF(COUNT(O152)=0,"Revisar",IF(O152&lt;Resumen!$B$3,"Vencida",IF(O152&lt;=Resumen!$B$3+Resumen!$B$4,"Por vencer","Vigente")))),IF(INDEX(Tareas!$G:$G,MATCH($D152,Tareas!$A:$A,0))="No","No aplica","Revisar")),"Revisar")))</f>
        <v/>
      </c>
      <c r="Q152" s="5" t="str">
        <f>IF(COUNTA($A152:$D152)+COUNTIF(E152:P152,"Revisar")=0,"",IF(OR(A152="",B152="",COUNTIF(E152:P152,"Revisar")&gt;0),"Revisar",IF(COUNTIF(E152:P152,"Falta")+COUNTIF(E152:P152,"Vencida")&gt;0,"Con faltantes",IF(COUNTIF(E152:P152,"Por vencer")&gt;0,"Por vencer","Al día"))))</f>
        <v/>
      </c>
    </row>
    <row r="153">
      <c r="F153" s="5" t="str">
        <f>IF(AND(COUNTA($A153:$D153)=0,E153=""),"",IF(COUNT(Resumen!$B$3:$B$4)&lt;2,"Revisar",IFERROR(IF(INDEX(Tareas!$B:$B,MATCH($D153,Tareas!$A:$A,0))="Sí",IF(E153="","Falta",IF(COUNT(E153)=0,"Revisar",IF(E153&lt;Resumen!$B$3,"Vencida",IF(E153&lt;=Resumen!$B$3+Resumen!$B$4,"Por vencer","Vigente")))),IF(INDEX(Tareas!$B:$B,MATCH($D153,Tareas!$A:$A,0))="No","No aplica","Revisar")),"Revisar")))</f>
        <v/>
      </c>
      <c r="H153" s="5" t="str">
        <f>IF(AND(COUNTA($A153:$D153)=0,G153=""),"",IF(COUNT(Resumen!$B$3:$B$4)&lt;2,"Revisar",IFERROR(IF(INDEX(Tareas!$C:$C,MATCH($D153,Tareas!$A:$A,0))="Sí",IF(G153="","Falta",IF(COUNT(G153)=0,"Revisar",IF(G153&lt;Resumen!$B$3,"Vencida",IF(G153&lt;=Resumen!$B$3+Resumen!$B$4,"Por vencer","Vigente")))),IF(INDEX(Tareas!$C:$C,MATCH($D153,Tareas!$A:$A,0))="No","No aplica","Revisar")),"Revisar")))</f>
        <v/>
      </c>
      <c r="J153" s="5" t="str">
        <f>IF(AND(COUNTA($A153:$D153)=0,I153=""),"",IF(COUNT(Resumen!$B$3:$B$4)&lt;2,"Revisar",IFERROR(IF(INDEX(Tareas!$D:$D,MATCH($D153,Tareas!$A:$A,0))="Sí",IF(I153="","Falta",IF(COUNT(I153)=0,"Revisar",IF(I153&lt;Resumen!$B$3,"Vencida",IF(I153&lt;=Resumen!$B$3+Resumen!$B$4,"Por vencer","Vigente")))),IF(INDEX(Tareas!$D:$D,MATCH($D153,Tareas!$A:$A,0))="No","No aplica","Revisar")),"Revisar")))</f>
        <v/>
      </c>
      <c r="L153" s="5" t="str">
        <f>IF(AND(COUNTA($A153:$D153)=0,K153=""),"",IF(COUNT(Resumen!$B$3:$B$4)&lt;2,"Revisar",IFERROR(IF(INDEX(Tareas!$E:$E,MATCH($D153,Tareas!$A:$A,0))="Sí",IF(K153="","Falta",IF(COUNT(K153)=0,"Revisar",IF(K153&lt;Resumen!$B$3,"Vencida",IF(K153&lt;=Resumen!$B$3+Resumen!$B$4,"Por vencer","Vigente")))),IF(INDEX(Tareas!$E:$E,MATCH($D153,Tareas!$A:$A,0))="No","No aplica","Revisar")),"Revisar")))</f>
        <v/>
      </c>
      <c r="N153" s="5" t="str">
        <f>IF(AND(COUNTA($A153:$D153)=0,M153=""),"",IF(COUNT(Resumen!$B$3:$B$4)&lt;2,"Revisar",IFERROR(IF(INDEX(Tareas!$F:$F,MATCH($D153,Tareas!$A:$A,0))="Sí",IF(M153="","Falta",IF(COUNT(M153)=0,"Revisar",IF(M153&lt;Resumen!$B$3,"Vencida",IF(M153&lt;=Resumen!$B$3+Resumen!$B$4,"Por vencer","Vigente")))),IF(INDEX(Tareas!$F:$F,MATCH($D153,Tareas!$A:$A,0))="No","No aplica","Revisar")),"Revisar")))</f>
        <v/>
      </c>
      <c r="P153" s="5" t="str">
        <f>IF(AND(COUNTA($A153:$D153)=0,O153=""),"",IF(COUNT(Resumen!$B$3:$B$4)&lt;2,"Revisar",IFERROR(IF(INDEX(Tareas!$G:$G,MATCH($D153,Tareas!$A:$A,0))="Sí",IF(O153="","Falta",IF(COUNT(O153)=0,"Revisar",IF(O153&lt;Resumen!$B$3,"Vencida",IF(O153&lt;=Resumen!$B$3+Resumen!$B$4,"Por vencer","Vigente")))),IF(INDEX(Tareas!$G:$G,MATCH($D153,Tareas!$A:$A,0))="No","No aplica","Revisar")),"Revisar")))</f>
        <v/>
      </c>
      <c r="Q153" s="5" t="str">
        <f>IF(COUNTA($A153:$D153)+COUNTIF(E153:P153,"Revisar")=0,"",IF(OR(A153="",B153="",COUNTIF(E153:P153,"Revisar")&gt;0),"Revisar",IF(COUNTIF(E153:P153,"Falta")+COUNTIF(E153:P153,"Vencida")&gt;0,"Con faltantes",IF(COUNTIF(E153:P153,"Por vencer")&gt;0,"Por vencer","Al día"))))</f>
        <v/>
      </c>
    </row>
    <row r="154">
      <c r="F154" s="5" t="str">
        <f>IF(AND(COUNTA($A154:$D154)=0,E154=""),"",IF(COUNT(Resumen!$B$3:$B$4)&lt;2,"Revisar",IFERROR(IF(INDEX(Tareas!$B:$B,MATCH($D154,Tareas!$A:$A,0))="Sí",IF(E154="","Falta",IF(COUNT(E154)=0,"Revisar",IF(E154&lt;Resumen!$B$3,"Vencida",IF(E154&lt;=Resumen!$B$3+Resumen!$B$4,"Por vencer","Vigente")))),IF(INDEX(Tareas!$B:$B,MATCH($D154,Tareas!$A:$A,0))="No","No aplica","Revisar")),"Revisar")))</f>
        <v/>
      </c>
      <c r="H154" s="5" t="str">
        <f>IF(AND(COUNTA($A154:$D154)=0,G154=""),"",IF(COUNT(Resumen!$B$3:$B$4)&lt;2,"Revisar",IFERROR(IF(INDEX(Tareas!$C:$C,MATCH($D154,Tareas!$A:$A,0))="Sí",IF(G154="","Falta",IF(COUNT(G154)=0,"Revisar",IF(G154&lt;Resumen!$B$3,"Vencida",IF(G154&lt;=Resumen!$B$3+Resumen!$B$4,"Por vencer","Vigente")))),IF(INDEX(Tareas!$C:$C,MATCH($D154,Tareas!$A:$A,0))="No","No aplica","Revisar")),"Revisar")))</f>
        <v/>
      </c>
      <c r="J154" s="5" t="str">
        <f>IF(AND(COUNTA($A154:$D154)=0,I154=""),"",IF(COUNT(Resumen!$B$3:$B$4)&lt;2,"Revisar",IFERROR(IF(INDEX(Tareas!$D:$D,MATCH($D154,Tareas!$A:$A,0))="Sí",IF(I154="","Falta",IF(COUNT(I154)=0,"Revisar",IF(I154&lt;Resumen!$B$3,"Vencida",IF(I154&lt;=Resumen!$B$3+Resumen!$B$4,"Por vencer","Vigente")))),IF(INDEX(Tareas!$D:$D,MATCH($D154,Tareas!$A:$A,0))="No","No aplica","Revisar")),"Revisar")))</f>
        <v/>
      </c>
      <c r="L154" s="5" t="str">
        <f>IF(AND(COUNTA($A154:$D154)=0,K154=""),"",IF(COUNT(Resumen!$B$3:$B$4)&lt;2,"Revisar",IFERROR(IF(INDEX(Tareas!$E:$E,MATCH($D154,Tareas!$A:$A,0))="Sí",IF(K154="","Falta",IF(COUNT(K154)=0,"Revisar",IF(K154&lt;Resumen!$B$3,"Vencida",IF(K154&lt;=Resumen!$B$3+Resumen!$B$4,"Por vencer","Vigente")))),IF(INDEX(Tareas!$E:$E,MATCH($D154,Tareas!$A:$A,0))="No","No aplica","Revisar")),"Revisar")))</f>
        <v/>
      </c>
      <c r="N154" s="5" t="str">
        <f>IF(AND(COUNTA($A154:$D154)=0,M154=""),"",IF(COUNT(Resumen!$B$3:$B$4)&lt;2,"Revisar",IFERROR(IF(INDEX(Tareas!$F:$F,MATCH($D154,Tareas!$A:$A,0))="Sí",IF(M154="","Falta",IF(COUNT(M154)=0,"Revisar",IF(M154&lt;Resumen!$B$3,"Vencida",IF(M154&lt;=Resumen!$B$3+Resumen!$B$4,"Por vencer","Vigente")))),IF(INDEX(Tareas!$F:$F,MATCH($D154,Tareas!$A:$A,0))="No","No aplica","Revisar")),"Revisar")))</f>
        <v/>
      </c>
      <c r="P154" s="5" t="str">
        <f>IF(AND(COUNTA($A154:$D154)=0,O154=""),"",IF(COUNT(Resumen!$B$3:$B$4)&lt;2,"Revisar",IFERROR(IF(INDEX(Tareas!$G:$G,MATCH($D154,Tareas!$A:$A,0))="Sí",IF(O154="","Falta",IF(COUNT(O154)=0,"Revisar",IF(O154&lt;Resumen!$B$3,"Vencida",IF(O154&lt;=Resumen!$B$3+Resumen!$B$4,"Por vencer","Vigente")))),IF(INDEX(Tareas!$G:$G,MATCH($D154,Tareas!$A:$A,0))="No","No aplica","Revisar")),"Revisar")))</f>
        <v/>
      </c>
      <c r="Q154" s="5" t="str">
        <f>IF(COUNTA($A154:$D154)+COUNTIF(E154:P154,"Revisar")=0,"",IF(OR(A154="",B154="",COUNTIF(E154:P154,"Revisar")&gt;0),"Revisar",IF(COUNTIF(E154:P154,"Falta")+COUNTIF(E154:P154,"Vencida")&gt;0,"Con faltantes",IF(COUNTIF(E154:P154,"Por vencer")&gt;0,"Por vencer","Al día"))))</f>
        <v/>
      </c>
    </row>
    <row r="155">
      <c r="F155" s="5" t="str">
        <f>IF(AND(COUNTA($A155:$D155)=0,E155=""),"",IF(COUNT(Resumen!$B$3:$B$4)&lt;2,"Revisar",IFERROR(IF(INDEX(Tareas!$B:$B,MATCH($D155,Tareas!$A:$A,0))="Sí",IF(E155="","Falta",IF(COUNT(E155)=0,"Revisar",IF(E155&lt;Resumen!$B$3,"Vencida",IF(E155&lt;=Resumen!$B$3+Resumen!$B$4,"Por vencer","Vigente")))),IF(INDEX(Tareas!$B:$B,MATCH($D155,Tareas!$A:$A,0))="No","No aplica","Revisar")),"Revisar")))</f>
        <v/>
      </c>
      <c r="H155" s="5" t="str">
        <f>IF(AND(COUNTA($A155:$D155)=0,G155=""),"",IF(COUNT(Resumen!$B$3:$B$4)&lt;2,"Revisar",IFERROR(IF(INDEX(Tareas!$C:$C,MATCH($D155,Tareas!$A:$A,0))="Sí",IF(G155="","Falta",IF(COUNT(G155)=0,"Revisar",IF(G155&lt;Resumen!$B$3,"Vencida",IF(G155&lt;=Resumen!$B$3+Resumen!$B$4,"Por vencer","Vigente")))),IF(INDEX(Tareas!$C:$C,MATCH($D155,Tareas!$A:$A,0))="No","No aplica","Revisar")),"Revisar")))</f>
        <v/>
      </c>
      <c r="J155" s="5" t="str">
        <f>IF(AND(COUNTA($A155:$D155)=0,I155=""),"",IF(COUNT(Resumen!$B$3:$B$4)&lt;2,"Revisar",IFERROR(IF(INDEX(Tareas!$D:$D,MATCH($D155,Tareas!$A:$A,0))="Sí",IF(I155="","Falta",IF(COUNT(I155)=0,"Revisar",IF(I155&lt;Resumen!$B$3,"Vencida",IF(I155&lt;=Resumen!$B$3+Resumen!$B$4,"Por vencer","Vigente")))),IF(INDEX(Tareas!$D:$D,MATCH($D155,Tareas!$A:$A,0))="No","No aplica","Revisar")),"Revisar")))</f>
        <v/>
      </c>
      <c r="L155" s="5" t="str">
        <f>IF(AND(COUNTA($A155:$D155)=0,K155=""),"",IF(COUNT(Resumen!$B$3:$B$4)&lt;2,"Revisar",IFERROR(IF(INDEX(Tareas!$E:$E,MATCH($D155,Tareas!$A:$A,0))="Sí",IF(K155="","Falta",IF(COUNT(K155)=0,"Revisar",IF(K155&lt;Resumen!$B$3,"Vencida",IF(K155&lt;=Resumen!$B$3+Resumen!$B$4,"Por vencer","Vigente")))),IF(INDEX(Tareas!$E:$E,MATCH($D155,Tareas!$A:$A,0))="No","No aplica","Revisar")),"Revisar")))</f>
        <v/>
      </c>
      <c r="N155" s="5" t="str">
        <f>IF(AND(COUNTA($A155:$D155)=0,M155=""),"",IF(COUNT(Resumen!$B$3:$B$4)&lt;2,"Revisar",IFERROR(IF(INDEX(Tareas!$F:$F,MATCH($D155,Tareas!$A:$A,0))="Sí",IF(M155="","Falta",IF(COUNT(M155)=0,"Revisar",IF(M155&lt;Resumen!$B$3,"Vencida",IF(M155&lt;=Resumen!$B$3+Resumen!$B$4,"Por vencer","Vigente")))),IF(INDEX(Tareas!$F:$F,MATCH($D155,Tareas!$A:$A,0))="No","No aplica","Revisar")),"Revisar")))</f>
        <v/>
      </c>
      <c r="P155" s="5" t="str">
        <f>IF(AND(COUNTA($A155:$D155)=0,O155=""),"",IF(COUNT(Resumen!$B$3:$B$4)&lt;2,"Revisar",IFERROR(IF(INDEX(Tareas!$G:$G,MATCH($D155,Tareas!$A:$A,0))="Sí",IF(O155="","Falta",IF(COUNT(O155)=0,"Revisar",IF(O155&lt;Resumen!$B$3,"Vencida",IF(O155&lt;=Resumen!$B$3+Resumen!$B$4,"Por vencer","Vigente")))),IF(INDEX(Tareas!$G:$G,MATCH($D155,Tareas!$A:$A,0))="No","No aplica","Revisar")),"Revisar")))</f>
        <v/>
      </c>
      <c r="Q155" s="5" t="str">
        <f>IF(COUNTA($A155:$D155)+COUNTIF(E155:P155,"Revisar")=0,"",IF(OR(A155="",B155="",COUNTIF(E155:P155,"Revisar")&gt;0),"Revisar",IF(COUNTIF(E155:P155,"Falta")+COUNTIF(E155:P155,"Vencida")&gt;0,"Con faltantes",IF(COUNTIF(E155:P155,"Por vencer")&gt;0,"Por vencer","Al día"))))</f>
        <v/>
      </c>
    </row>
    <row r="156">
      <c r="F156" s="5" t="str">
        <f>IF(AND(COUNTA($A156:$D156)=0,E156=""),"",IF(COUNT(Resumen!$B$3:$B$4)&lt;2,"Revisar",IFERROR(IF(INDEX(Tareas!$B:$B,MATCH($D156,Tareas!$A:$A,0))="Sí",IF(E156="","Falta",IF(COUNT(E156)=0,"Revisar",IF(E156&lt;Resumen!$B$3,"Vencida",IF(E156&lt;=Resumen!$B$3+Resumen!$B$4,"Por vencer","Vigente")))),IF(INDEX(Tareas!$B:$B,MATCH($D156,Tareas!$A:$A,0))="No","No aplica","Revisar")),"Revisar")))</f>
        <v/>
      </c>
      <c r="H156" s="5" t="str">
        <f>IF(AND(COUNTA($A156:$D156)=0,G156=""),"",IF(COUNT(Resumen!$B$3:$B$4)&lt;2,"Revisar",IFERROR(IF(INDEX(Tareas!$C:$C,MATCH($D156,Tareas!$A:$A,0))="Sí",IF(G156="","Falta",IF(COUNT(G156)=0,"Revisar",IF(G156&lt;Resumen!$B$3,"Vencida",IF(G156&lt;=Resumen!$B$3+Resumen!$B$4,"Por vencer","Vigente")))),IF(INDEX(Tareas!$C:$C,MATCH($D156,Tareas!$A:$A,0))="No","No aplica","Revisar")),"Revisar")))</f>
        <v/>
      </c>
      <c r="J156" s="5" t="str">
        <f>IF(AND(COUNTA($A156:$D156)=0,I156=""),"",IF(COUNT(Resumen!$B$3:$B$4)&lt;2,"Revisar",IFERROR(IF(INDEX(Tareas!$D:$D,MATCH($D156,Tareas!$A:$A,0))="Sí",IF(I156="","Falta",IF(COUNT(I156)=0,"Revisar",IF(I156&lt;Resumen!$B$3,"Vencida",IF(I156&lt;=Resumen!$B$3+Resumen!$B$4,"Por vencer","Vigente")))),IF(INDEX(Tareas!$D:$D,MATCH($D156,Tareas!$A:$A,0))="No","No aplica","Revisar")),"Revisar")))</f>
        <v/>
      </c>
      <c r="L156" s="5" t="str">
        <f>IF(AND(COUNTA($A156:$D156)=0,K156=""),"",IF(COUNT(Resumen!$B$3:$B$4)&lt;2,"Revisar",IFERROR(IF(INDEX(Tareas!$E:$E,MATCH($D156,Tareas!$A:$A,0))="Sí",IF(K156="","Falta",IF(COUNT(K156)=0,"Revisar",IF(K156&lt;Resumen!$B$3,"Vencida",IF(K156&lt;=Resumen!$B$3+Resumen!$B$4,"Por vencer","Vigente")))),IF(INDEX(Tareas!$E:$E,MATCH($D156,Tareas!$A:$A,0))="No","No aplica","Revisar")),"Revisar")))</f>
        <v/>
      </c>
      <c r="N156" s="5" t="str">
        <f>IF(AND(COUNTA($A156:$D156)=0,M156=""),"",IF(COUNT(Resumen!$B$3:$B$4)&lt;2,"Revisar",IFERROR(IF(INDEX(Tareas!$F:$F,MATCH($D156,Tareas!$A:$A,0))="Sí",IF(M156="","Falta",IF(COUNT(M156)=0,"Revisar",IF(M156&lt;Resumen!$B$3,"Vencida",IF(M156&lt;=Resumen!$B$3+Resumen!$B$4,"Por vencer","Vigente")))),IF(INDEX(Tareas!$F:$F,MATCH($D156,Tareas!$A:$A,0))="No","No aplica","Revisar")),"Revisar")))</f>
        <v/>
      </c>
      <c r="P156" s="5" t="str">
        <f>IF(AND(COUNTA($A156:$D156)=0,O156=""),"",IF(COUNT(Resumen!$B$3:$B$4)&lt;2,"Revisar",IFERROR(IF(INDEX(Tareas!$G:$G,MATCH($D156,Tareas!$A:$A,0))="Sí",IF(O156="","Falta",IF(COUNT(O156)=0,"Revisar",IF(O156&lt;Resumen!$B$3,"Vencida",IF(O156&lt;=Resumen!$B$3+Resumen!$B$4,"Por vencer","Vigente")))),IF(INDEX(Tareas!$G:$G,MATCH($D156,Tareas!$A:$A,0))="No","No aplica","Revisar")),"Revisar")))</f>
        <v/>
      </c>
      <c r="Q156" s="5" t="str">
        <f>IF(COUNTA($A156:$D156)+COUNTIF(E156:P156,"Revisar")=0,"",IF(OR(A156="",B156="",COUNTIF(E156:P156,"Revisar")&gt;0),"Revisar",IF(COUNTIF(E156:P156,"Falta")+COUNTIF(E156:P156,"Vencida")&gt;0,"Con faltantes",IF(COUNTIF(E156:P156,"Por vencer")&gt;0,"Por vencer","Al día"))))</f>
        <v/>
      </c>
    </row>
    <row r="157">
      <c r="F157" s="5" t="str">
        <f>IF(AND(COUNTA($A157:$D157)=0,E157=""),"",IF(COUNT(Resumen!$B$3:$B$4)&lt;2,"Revisar",IFERROR(IF(INDEX(Tareas!$B:$B,MATCH($D157,Tareas!$A:$A,0))="Sí",IF(E157="","Falta",IF(COUNT(E157)=0,"Revisar",IF(E157&lt;Resumen!$B$3,"Vencida",IF(E157&lt;=Resumen!$B$3+Resumen!$B$4,"Por vencer","Vigente")))),IF(INDEX(Tareas!$B:$B,MATCH($D157,Tareas!$A:$A,0))="No","No aplica","Revisar")),"Revisar")))</f>
        <v/>
      </c>
      <c r="H157" s="5" t="str">
        <f>IF(AND(COUNTA($A157:$D157)=0,G157=""),"",IF(COUNT(Resumen!$B$3:$B$4)&lt;2,"Revisar",IFERROR(IF(INDEX(Tareas!$C:$C,MATCH($D157,Tareas!$A:$A,0))="Sí",IF(G157="","Falta",IF(COUNT(G157)=0,"Revisar",IF(G157&lt;Resumen!$B$3,"Vencida",IF(G157&lt;=Resumen!$B$3+Resumen!$B$4,"Por vencer","Vigente")))),IF(INDEX(Tareas!$C:$C,MATCH($D157,Tareas!$A:$A,0))="No","No aplica","Revisar")),"Revisar")))</f>
        <v/>
      </c>
      <c r="J157" s="5" t="str">
        <f>IF(AND(COUNTA($A157:$D157)=0,I157=""),"",IF(COUNT(Resumen!$B$3:$B$4)&lt;2,"Revisar",IFERROR(IF(INDEX(Tareas!$D:$D,MATCH($D157,Tareas!$A:$A,0))="Sí",IF(I157="","Falta",IF(COUNT(I157)=0,"Revisar",IF(I157&lt;Resumen!$B$3,"Vencida",IF(I157&lt;=Resumen!$B$3+Resumen!$B$4,"Por vencer","Vigente")))),IF(INDEX(Tareas!$D:$D,MATCH($D157,Tareas!$A:$A,0))="No","No aplica","Revisar")),"Revisar")))</f>
        <v/>
      </c>
      <c r="L157" s="5" t="str">
        <f>IF(AND(COUNTA($A157:$D157)=0,K157=""),"",IF(COUNT(Resumen!$B$3:$B$4)&lt;2,"Revisar",IFERROR(IF(INDEX(Tareas!$E:$E,MATCH($D157,Tareas!$A:$A,0))="Sí",IF(K157="","Falta",IF(COUNT(K157)=0,"Revisar",IF(K157&lt;Resumen!$B$3,"Vencida",IF(K157&lt;=Resumen!$B$3+Resumen!$B$4,"Por vencer","Vigente")))),IF(INDEX(Tareas!$E:$E,MATCH($D157,Tareas!$A:$A,0))="No","No aplica","Revisar")),"Revisar")))</f>
        <v/>
      </c>
      <c r="N157" s="5" t="str">
        <f>IF(AND(COUNTA($A157:$D157)=0,M157=""),"",IF(COUNT(Resumen!$B$3:$B$4)&lt;2,"Revisar",IFERROR(IF(INDEX(Tareas!$F:$F,MATCH($D157,Tareas!$A:$A,0))="Sí",IF(M157="","Falta",IF(COUNT(M157)=0,"Revisar",IF(M157&lt;Resumen!$B$3,"Vencida",IF(M157&lt;=Resumen!$B$3+Resumen!$B$4,"Por vencer","Vigente")))),IF(INDEX(Tareas!$F:$F,MATCH($D157,Tareas!$A:$A,0))="No","No aplica","Revisar")),"Revisar")))</f>
        <v/>
      </c>
      <c r="P157" s="5" t="str">
        <f>IF(AND(COUNTA($A157:$D157)=0,O157=""),"",IF(COUNT(Resumen!$B$3:$B$4)&lt;2,"Revisar",IFERROR(IF(INDEX(Tareas!$G:$G,MATCH($D157,Tareas!$A:$A,0))="Sí",IF(O157="","Falta",IF(COUNT(O157)=0,"Revisar",IF(O157&lt;Resumen!$B$3,"Vencida",IF(O157&lt;=Resumen!$B$3+Resumen!$B$4,"Por vencer","Vigente")))),IF(INDEX(Tareas!$G:$G,MATCH($D157,Tareas!$A:$A,0))="No","No aplica","Revisar")),"Revisar")))</f>
        <v/>
      </c>
      <c r="Q157" s="5" t="str">
        <f>IF(COUNTA($A157:$D157)+COUNTIF(E157:P157,"Revisar")=0,"",IF(OR(A157="",B157="",COUNTIF(E157:P157,"Revisar")&gt;0),"Revisar",IF(COUNTIF(E157:P157,"Falta")+COUNTIF(E157:P157,"Vencida")&gt;0,"Con faltantes",IF(COUNTIF(E157:P157,"Por vencer")&gt;0,"Por vencer","Al día"))))</f>
        <v/>
      </c>
    </row>
    <row r="158">
      <c r="F158" s="5" t="str">
        <f>IF(AND(COUNTA($A158:$D158)=0,E158=""),"",IF(COUNT(Resumen!$B$3:$B$4)&lt;2,"Revisar",IFERROR(IF(INDEX(Tareas!$B:$B,MATCH($D158,Tareas!$A:$A,0))="Sí",IF(E158="","Falta",IF(COUNT(E158)=0,"Revisar",IF(E158&lt;Resumen!$B$3,"Vencida",IF(E158&lt;=Resumen!$B$3+Resumen!$B$4,"Por vencer","Vigente")))),IF(INDEX(Tareas!$B:$B,MATCH($D158,Tareas!$A:$A,0))="No","No aplica","Revisar")),"Revisar")))</f>
        <v/>
      </c>
      <c r="H158" s="5" t="str">
        <f>IF(AND(COUNTA($A158:$D158)=0,G158=""),"",IF(COUNT(Resumen!$B$3:$B$4)&lt;2,"Revisar",IFERROR(IF(INDEX(Tareas!$C:$C,MATCH($D158,Tareas!$A:$A,0))="Sí",IF(G158="","Falta",IF(COUNT(G158)=0,"Revisar",IF(G158&lt;Resumen!$B$3,"Vencida",IF(G158&lt;=Resumen!$B$3+Resumen!$B$4,"Por vencer","Vigente")))),IF(INDEX(Tareas!$C:$C,MATCH($D158,Tareas!$A:$A,0))="No","No aplica","Revisar")),"Revisar")))</f>
        <v/>
      </c>
      <c r="J158" s="5" t="str">
        <f>IF(AND(COUNTA($A158:$D158)=0,I158=""),"",IF(COUNT(Resumen!$B$3:$B$4)&lt;2,"Revisar",IFERROR(IF(INDEX(Tareas!$D:$D,MATCH($D158,Tareas!$A:$A,0))="Sí",IF(I158="","Falta",IF(COUNT(I158)=0,"Revisar",IF(I158&lt;Resumen!$B$3,"Vencida",IF(I158&lt;=Resumen!$B$3+Resumen!$B$4,"Por vencer","Vigente")))),IF(INDEX(Tareas!$D:$D,MATCH($D158,Tareas!$A:$A,0))="No","No aplica","Revisar")),"Revisar")))</f>
        <v/>
      </c>
      <c r="L158" s="5" t="str">
        <f>IF(AND(COUNTA($A158:$D158)=0,K158=""),"",IF(COUNT(Resumen!$B$3:$B$4)&lt;2,"Revisar",IFERROR(IF(INDEX(Tareas!$E:$E,MATCH($D158,Tareas!$A:$A,0))="Sí",IF(K158="","Falta",IF(COUNT(K158)=0,"Revisar",IF(K158&lt;Resumen!$B$3,"Vencida",IF(K158&lt;=Resumen!$B$3+Resumen!$B$4,"Por vencer","Vigente")))),IF(INDEX(Tareas!$E:$E,MATCH($D158,Tareas!$A:$A,0))="No","No aplica","Revisar")),"Revisar")))</f>
        <v/>
      </c>
      <c r="N158" s="5" t="str">
        <f>IF(AND(COUNTA($A158:$D158)=0,M158=""),"",IF(COUNT(Resumen!$B$3:$B$4)&lt;2,"Revisar",IFERROR(IF(INDEX(Tareas!$F:$F,MATCH($D158,Tareas!$A:$A,0))="Sí",IF(M158="","Falta",IF(COUNT(M158)=0,"Revisar",IF(M158&lt;Resumen!$B$3,"Vencida",IF(M158&lt;=Resumen!$B$3+Resumen!$B$4,"Por vencer","Vigente")))),IF(INDEX(Tareas!$F:$F,MATCH($D158,Tareas!$A:$A,0))="No","No aplica","Revisar")),"Revisar")))</f>
        <v/>
      </c>
      <c r="P158" s="5" t="str">
        <f>IF(AND(COUNTA($A158:$D158)=0,O158=""),"",IF(COUNT(Resumen!$B$3:$B$4)&lt;2,"Revisar",IFERROR(IF(INDEX(Tareas!$G:$G,MATCH($D158,Tareas!$A:$A,0))="Sí",IF(O158="","Falta",IF(COUNT(O158)=0,"Revisar",IF(O158&lt;Resumen!$B$3,"Vencida",IF(O158&lt;=Resumen!$B$3+Resumen!$B$4,"Por vencer","Vigente")))),IF(INDEX(Tareas!$G:$G,MATCH($D158,Tareas!$A:$A,0))="No","No aplica","Revisar")),"Revisar")))</f>
        <v/>
      </c>
      <c r="Q158" s="5" t="str">
        <f>IF(COUNTA($A158:$D158)+COUNTIF(E158:P158,"Revisar")=0,"",IF(OR(A158="",B158="",COUNTIF(E158:P158,"Revisar")&gt;0),"Revisar",IF(COUNTIF(E158:P158,"Falta")+COUNTIF(E158:P158,"Vencida")&gt;0,"Con faltantes",IF(COUNTIF(E158:P158,"Por vencer")&gt;0,"Por vencer","Al día"))))</f>
        <v/>
      </c>
    </row>
    <row r="159">
      <c r="F159" s="5" t="str">
        <f>IF(AND(COUNTA($A159:$D159)=0,E159=""),"",IF(COUNT(Resumen!$B$3:$B$4)&lt;2,"Revisar",IFERROR(IF(INDEX(Tareas!$B:$B,MATCH($D159,Tareas!$A:$A,0))="Sí",IF(E159="","Falta",IF(COUNT(E159)=0,"Revisar",IF(E159&lt;Resumen!$B$3,"Vencida",IF(E159&lt;=Resumen!$B$3+Resumen!$B$4,"Por vencer","Vigente")))),IF(INDEX(Tareas!$B:$B,MATCH($D159,Tareas!$A:$A,0))="No","No aplica","Revisar")),"Revisar")))</f>
        <v/>
      </c>
      <c r="H159" s="5" t="str">
        <f>IF(AND(COUNTA($A159:$D159)=0,G159=""),"",IF(COUNT(Resumen!$B$3:$B$4)&lt;2,"Revisar",IFERROR(IF(INDEX(Tareas!$C:$C,MATCH($D159,Tareas!$A:$A,0))="Sí",IF(G159="","Falta",IF(COUNT(G159)=0,"Revisar",IF(G159&lt;Resumen!$B$3,"Vencida",IF(G159&lt;=Resumen!$B$3+Resumen!$B$4,"Por vencer","Vigente")))),IF(INDEX(Tareas!$C:$C,MATCH($D159,Tareas!$A:$A,0))="No","No aplica","Revisar")),"Revisar")))</f>
        <v/>
      </c>
      <c r="J159" s="5" t="str">
        <f>IF(AND(COUNTA($A159:$D159)=0,I159=""),"",IF(COUNT(Resumen!$B$3:$B$4)&lt;2,"Revisar",IFERROR(IF(INDEX(Tareas!$D:$D,MATCH($D159,Tareas!$A:$A,0))="Sí",IF(I159="","Falta",IF(COUNT(I159)=0,"Revisar",IF(I159&lt;Resumen!$B$3,"Vencida",IF(I159&lt;=Resumen!$B$3+Resumen!$B$4,"Por vencer","Vigente")))),IF(INDEX(Tareas!$D:$D,MATCH($D159,Tareas!$A:$A,0))="No","No aplica","Revisar")),"Revisar")))</f>
        <v/>
      </c>
      <c r="L159" s="5" t="str">
        <f>IF(AND(COUNTA($A159:$D159)=0,K159=""),"",IF(COUNT(Resumen!$B$3:$B$4)&lt;2,"Revisar",IFERROR(IF(INDEX(Tareas!$E:$E,MATCH($D159,Tareas!$A:$A,0))="Sí",IF(K159="","Falta",IF(COUNT(K159)=0,"Revisar",IF(K159&lt;Resumen!$B$3,"Vencida",IF(K159&lt;=Resumen!$B$3+Resumen!$B$4,"Por vencer","Vigente")))),IF(INDEX(Tareas!$E:$E,MATCH($D159,Tareas!$A:$A,0))="No","No aplica","Revisar")),"Revisar")))</f>
        <v/>
      </c>
      <c r="N159" s="5" t="str">
        <f>IF(AND(COUNTA($A159:$D159)=0,M159=""),"",IF(COUNT(Resumen!$B$3:$B$4)&lt;2,"Revisar",IFERROR(IF(INDEX(Tareas!$F:$F,MATCH($D159,Tareas!$A:$A,0))="Sí",IF(M159="","Falta",IF(COUNT(M159)=0,"Revisar",IF(M159&lt;Resumen!$B$3,"Vencida",IF(M159&lt;=Resumen!$B$3+Resumen!$B$4,"Por vencer","Vigente")))),IF(INDEX(Tareas!$F:$F,MATCH($D159,Tareas!$A:$A,0))="No","No aplica","Revisar")),"Revisar")))</f>
        <v/>
      </c>
      <c r="P159" s="5" t="str">
        <f>IF(AND(COUNTA($A159:$D159)=0,O159=""),"",IF(COUNT(Resumen!$B$3:$B$4)&lt;2,"Revisar",IFERROR(IF(INDEX(Tareas!$G:$G,MATCH($D159,Tareas!$A:$A,0))="Sí",IF(O159="","Falta",IF(COUNT(O159)=0,"Revisar",IF(O159&lt;Resumen!$B$3,"Vencida",IF(O159&lt;=Resumen!$B$3+Resumen!$B$4,"Por vencer","Vigente")))),IF(INDEX(Tareas!$G:$G,MATCH($D159,Tareas!$A:$A,0))="No","No aplica","Revisar")),"Revisar")))</f>
        <v/>
      </c>
      <c r="Q159" s="5" t="str">
        <f>IF(COUNTA($A159:$D159)+COUNTIF(E159:P159,"Revisar")=0,"",IF(OR(A159="",B159="",COUNTIF(E159:P159,"Revisar")&gt;0),"Revisar",IF(COUNTIF(E159:P159,"Falta")+COUNTIF(E159:P159,"Vencida")&gt;0,"Con faltantes",IF(COUNTIF(E159:P159,"Por vencer")&gt;0,"Por vencer","Al día"))))</f>
        <v/>
      </c>
    </row>
    <row r="160">
      <c r="F160" s="5" t="str">
        <f>IF(AND(COUNTA($A160:$D160)=0,E160=""),"",IF(COUNT(Resumen!$B$3:$B$4)&lt;2,"Revisar",IFERROR(IF(INDEX(Tareas!$B:$B,MATCH($D160,Tareas!$A:$A,0))="Sí",IF(E160="","Falta",IF(COUNT(E160)=0,"Revisar",IF(E160&lt;Resumen!$B$3,"Vencida",IF(E160&lt;=Resumen!$B$3+Resumen!$B$4,"Por vencer","Vigente")))),IF(INDEX(Tareas!$B:$B,MATCH($D160,Tareas!$A:$A,0))="No","No aplica","Revisar")),"Revisar")))</f>
        <v/>
      </c>
      <c r="H160" s="5" t="str">
        <f>IF(AND(COUNTA($A160:$D160)=0,G160=""),"",IF(COUNT(Resumen!$B$3:$B$4)&lt;2,"Revisar",IFERROR(IF(INDEX(Tareas!$C:$C,MATCH($D160,Tareas!$A:$A,0))="Sí",IF(G160="","Falta",IF(COUNT(G160)=0,"Revisar",IF(G160&lt;Resumen!$B$3,"Vencida",IF(G160&lt;=Resumen!$B$3+Resumen!$B$4,"Por vencer","Vigente")))),IF(INDEX(Tareas!$C:$C,MATCH($D160,Tareas!$A:$A,0))="No","No aplica","Revisar")),"Revisar")))</f>
        <v/>
      </c>
      <c r="J160" s="5" t="str">
        <f>IF(AND(COUNTA($A160:$D160)=0,I160=""),"",IF(COUNT(Resumen!$B$3:$B$4)&lt;2,"Revisar",IFERROR(IF(INDEX(Tareas!$D:$D,MATCH($D160,Tareas!$A:$A,0))="Sí",IF(I160="","Falta",IF(COUNT(I160)=0,"Revisar",IF(I160&lt;Resumen!$B$3,"Vencida",IF(I160&lt;=Resumen!$B$3+Resumen!$B$4,"Por vencer","Vigente")))),IF(INDEX(Tareas!$D:$D,MATCH($D160,Tareas!$A:$A,0))="No","No aplica","Revisar")),"Revisar")))</f>
        <v/>
      </c>
      <c r="L160" s="5" t="str">
        <f>IF(AND(COUNTA($A160:$D160)=0,K160=""),"",IF(COUNT(Resumen!$B$3:$B$4)&lt;2,"Revisar",IFERROR(IF(INDEX(Tareas!$E:$E,MATCH($D160,Tareas!$A:$A,0))="Sí",IF(K160="","Falta",IF(COUNT(K160)=0,"Revisar",IF(K160&lt;Resumen!$B$3,"Vencida",IF(K160&lt;=Resumen!$B$3+Resumen!$B$4,"Por vencer","Vigente")))),IF(INDEX(Tareas!$E:$E,MATCH($D160,Tareas!$A:$A,0))="No","No aplica","Revisar")),"Revisar")))</f>
        <v/>
      </c>
      <c r="N160" s="5" t="str">
        <f>IF(AND(COUNTA($A160:$D160)=0,M160=""),"",IF(COUNT(Resumen!$B$3:$B$4)&lt;2,"Revisar",IFERROR(IF(INDEX(Tareas!$F:$F,MATCH($D160,Tareas!$A:$A,0))="Sí",IF(M160="","Falta",IF(COUNT(M160)=0,"Revisar",IF(M160&lt;Resumen!$B$3,"Vencida",IF(M160&lt;=Resumen!$B$3+Resumen!$B$4,"Por vencer","Vigente")))),IF(INDEX(Tareas!$F:$F,MATCH($D160,Tareas!$A:$A,0))="No","No aplica","Revisar")),"Revisar")))</f>
        <v/>
      </c>
      <c r="P160" s="5" t="str">
        <f>IF(AND(COUNTA($A160:$D160)=0,O160=""),"",IF(COUNT(Resumen!$B$3:$B$4)&lt;2,"Revisar",IFERROR(IF(INDEX(Tareas!$G:$G,MATCH($D160,Tareas!$A:$A,0))="Sí",IF(O160="","Falta",IF(COUNT(O160)=0,"Revisar",IF(O160&lt;Resumen!$B$3,"Vencida",IF(O160&lt;=Resumen!$B$3+Resumen!$B$4,"Por vencer","Vigente")))),IF(INDEX(Tareas!$G:$G,MATCH($D160,Tareas!$A:$A,0))="No","No aplica","Revisar")),"Revisar")))</f>
        <v/>
      </c>
      <c r="Q160" s="5" t="str">
        <f>IF(COUNTA($A160:$D160)+COUNTIF(E160:P160,"Revisar")=0,"",IF(OR(A160="",B160="",COUNTIF(E160:P160,"Revisar")&gt;0),"Revisar",IF(COUNTIF(E160:P160,"Falta")+COUNTIF(E160:P160,"Vencida")&gt;0,"Con faltantes",IF(COUNTIF(E160:P160,"Por vencer")&gt;0,"Por vencer","Al día"))))</f>
        <v/>
      </c>
    </row>
    <row r="161">
      <c r="F161" s="5" t="str">
        <f>IF(AND(COUNTA($A161:$D161)=0,E161=""),"",IF(COUNT(Resumen!$B$3:$B$4)&lt;2,"Revisar",IFERROR(IF(INDEX(Tareas!$B:$B,MATCH($D161,Tareas!$A:$A,0))="Sí",IF(E161="","Falta",IF(COUNT(E161)=0,"Revisar",IF(E161&lt;Resumen!$B$3,"Vencida",IF(E161&lt;=Resumen!$B$3+Resumen!$B$4,"Por vencer","Vigente")))),IF(INDEX(Tareas!$B:$B,MATCH($D161,Tareas!$A:$A,0))="No","No aplica","Revisar")),"Revisar")))</f>
        <v/>
      </c>
      <c r="H161" s="5" t="str">
        <f>IF(AND(COUNTA($A161:$D161)=0,G161=""),"",IF(COUNT(Resumen!$B$3:$B$4)&lt;2,"Revisar",IFERROR(IF(INDEX(Tareas!$C:$C,MATCH($D161,Tareas!$A:$A,0))="Sí",IF(G161="","Falta",IF(COUNT(G161)=0,"Revisar",IF(G161&lt;Resumen!$B$3,"Vencida",IF(G161&lt;=Resumen!$B$3+Resumen!$B$4,"Por vencer","Vigente")))),IF(INDEX(Tareas!$C:$C,MATCH($D161,Tareas!$A:$A,0))="No","No aplica","Revisar")),"Revisar")))</f>
        <v/>
      </c>
      <c r="J161" s="5" t="str">
        <f>IF(AND(COUNTA($A161:$D161)=0,I161=""),"",IF(COUNT(Resumen!$B$3:$B$4)&lt;2,"Revisar",IFERROR(IF(INDEX(Tareas!$D:$D,MATCH($D161,Tareas!$A:$A,0))="Sí",IF(I161="","Falta",IF(COUNT(I161)=0,"Revisar",IF(I161&lt;Resumen!$B$3,"Vencida",IF(I161&lt;=Resumen!$B$3+Resumen!$B$4,"Por vencer","Vigente")))),IF(INDEX(Tareas!$D:$D,MATCH($D161,Tareas!$A:$A,0))="No","No aplica","Revisar")),"Revisar")))</f>
        <v/>
      </c>
      <c r="L161" s="5" t="str">
        <f>IF(AND(COUNTA($A161:$D161)=0,K161=""),"",IF(COUNT(Resumen!$B$3:$B$4)&lt;2,"Revisar",IFERROR(IF(INDEX(Tareas!$E:$E,MATCH($D161,Tareas!$A:$A,0))="Sí",IF(K161="","Falta",IF(COUNT(K161)=0,"Revisar",IF(K161&lt;Resumen!$B$3,"Vencida",IF(K161&lt;=Resumen!$B$3+Resumen!$B$4,"Por vencer","Vigente")))),IF(INDEX(Tareas!$E:$E,MATCH($D161,Tareas!$A:$A,0))="No","No aplica","Revisar")),"Revisar")))</f>
        <v/>
      </c>
      <c r="N161" s="5" t="str">
        <f>IF(AND(COUNTA($A161:$D161)=0,M161=""),"",IF(COUNT(Resumen!$B$3:$B$4)&lt;2,"Revisar",IFERROR(IF(INDEX(Tareas!$F:$F,MATCH($D161,Tareas!$A:$A,0))="Sí",IF(M161="","Falta",IF(COUNT(M161)=0,"Revisar",IF(M161&lt;Resumen!$B$3,"Vencida",IF(M161&lt;=Resumen!$B$3+Resumen!$B$4,"Por vencer","Vigente")))),IF(INDEX(Tareas!$F:$F,MATCH($D161,Tareas!$A:$A,0))="No","No aplica","Revisar")),"Revisar")))</f>
        <v/>
      </c>
      <c r="P161" s="5" t="str">
        <f>IF(AND(COUNTA($A161:$D161)=0,O161=""),"",IF(COUNT(Resumen!$B$3:$B$4)&lt;2,"Revisar",IFERROR(IF(INDEX(Tareas!$G:$G,MATCH($D161,Tareas!$A:$A,0))="Sí",IF(O161="","Falta",IF(COUNT(O161)=0,"Revisar",IF(O161&lt;Resumen!$B$3,"Vencida",IF(O161&lt;=Resumen!$B$3+Resumen!$B$4,"Por vencer","Vigente")))),IF(INDEX(Tareas!$G:$G,MATCH($D161,Tareas!$A:$A,0))="No","No aplica","Revisar")),"Revisar")))</f>
        <v/>
      </c>
      <c r="Q161" s="5" t="str">
        <f>IF(COUNTA($A161:$D161)+COUNTIF(E161:P161,"Revisar")=0,"",IF(OR(A161="",B161="",COUNTIF(E161:P161,"Revisar")&gt;0),"Revisar",IF(COUNTIF(E161:P161,"Falta")+COUNTIF(E161:P161,"Vencida")&gt;0,"Con faltantes",IF(COUNTIF(E161:P161,"Por vencer")&gt;0,"Por vencer","Al día"))))</f>
        <v/>
      </c>
    </row>
    <row r="162">
      <c r="F162" s="5" t="str">
        <f>IF(AND(COUNTA($A162:$D162)=0,E162=""),"",IF(COUNT(Resumen!$B$3:$B$4)&lt;2,"Revisar",IFERROR(IF(INDEX(Tareas!$B:$B,MATCH($D162,Tareas!$A:$A,0))="Sí",IF(E162="","Falta",IF(COUNT(E162)=0,"Revisar",IF(E162&lt;Resumen!$B$3,"Vencida",IF(E162&lt;=Resumen!$B$3+Resumen!$B$4,"Por vencer","Vigente")))),IF(INDEX(Tareas!$B:$B,MATCH($D162,Tareas!$A:$A,0))="No","No aplica","Revisar")),"Revisar")))</f>
        <v/>
      </c>
      <c r="H162" s="5" t="str">
        <f>IF(AND(COUNTA($A162:$D162)=0,G162=""),"",IF(COUNT(Resumen!$B$3:$B$4)&lt;2,"Revisar",IFERROR(IF(INDEX(Tareas!$C:$C,MATCH($D162,Tareas!$A:$A,0))="Sí",IF(G162="","Falta",IF(COUNT(G162)=0,"Revisar",IF(G162&lt;Resumen!$B$3,"Vencida",IF(G162&lt;=Resumen!$B$3+Resumen!$B$4,"Por vencer","Vigente")))),IF(INDEX(Tareas!$C:$C,MATCH($D162,Tareas!$A:$A,0))="No","No aplica","Revisar")),"Revisar")))</f>
        <v/>
      </c>
      <c r="J162" s="5" t="str">
        <f>IF(AND(COUNTA($A162:$D162)=0,I162=""),"",IF(COUNT(Resumen!$B$3:$B$4)&lt;2,"Revisar",IFERROR(IF(INDEX(Tareas!$D:$D,MATCH($D162,Tareas!$A:$A,0))="Sí",IF(I162="","Falta",IF(COUNT(I162)=0,"Revisar",IF(I162&lt;Resumen!$B$3,"Vencida",IF(I162&lt;=Resumen!$B$3+Resumen!$B$4,"Por vencer","Vigente")))),IF(INDEX(Tareas!$D:$D,MATCH($D162,Tareas!$A:$A,0))="No","No aplica","Revisar")),"Revisar")))</f>
        <v/>
      </c>
      <c r="L162" s="5" t="str">
        <f>IF(AND(COUNTA($A162:$D162)=0,K162=""),"",IF(COUNT(Resumen!$B$3:$B$4)&lt;2,"Revisar",IFERROR(IF(INDEX(Tareas!$E:$E,MATCH($D162,Tareas!$A:$A,0))="Sí",IF(K162="","Falta",IF(COUNT(K162)=0,"Revisar",IF(K162&lt;Resumen!$B$3,"Vencida",IF(K162&lt;=Resumen!$B$3+Resumen!$B$4,"Por vencer","Vigente")))),IF(INDEX(Tareas!$E:$E,MATCH($D162,Tareas!$A:$A,0))="No","No aplica","Revisar")),"Revisar")))</f>
        <v/>
      </c>
      <c r="N162" s="5" t="str">
        <f>IF(AND(COUNTA($A162:$D162)=0,M162=""),"",IF(COUNT(Resumen!$B$3:$B$4)&lt;2,"Revisar",IFERROR(IF(INDEX(Tareas!$F:$F,MATCH($D162,Tareas!$A:$A,0))="Sí",IF(M162="","Falta",IF(COUNT(M162)=0,"Revisar",IF(M162&lt;Resumen!$B$3,"Vencida",IF(M162&lt;=Resumen!$B$3+Resumen!$B$4,"Por vencer","Vigente")))),IF(INDEX(Tareas!$F:$F,MATCH($D162,Tareas!$A:$A,0))="No","No aplica","Revisar")),"Revisar")))</f>
        <v/>
      </c>
      <c r="P162" s="5" t="str">
        <f>IF(AND(COUNTA($A162:$D162)=0,O162=""),"",IF(COUNT(Resumen!$B$3:$B$4)&lt;2,"Revisar",IFERROR(IF(INDEX(Tareas!$G:$G,MATCH($D162,Tareas!$A:$A,0))="Sí",IF(O162="","Falta",IF(COUNT(O162)=0,"Revisar",IF(O162&lt;Resumen!$B$3,"Vencida",IF(O162&lt;=Resumen!$B$3+Resumen!$B$4,"Por vencer","Vigente")))),IF(INDEX(Tareas!$G:$G,MATCH($D162,Tareas!$A:$A,0))="No","No aplica","Revisar")),"Revisar")))</f>
        <v/>
      </c>
      <c r="Q162" s="5" t="str">
        <f>IF(COUNTA($A162:$D162)+COUNTIF(E162:P162,"Revisar")=0,"",IF(OR(A162="",B162="",COUNTIF(E162:P162,"Revisar")&gt;0),"Revisar",IF(COUNTIF(E162:P162,"Falta")+COUNTIF(E162:P162,"Vencida")&gt;0,"Con faltantes",IF(COUNTIF(E162:P162,"Por vencer")&gt;0,"Por vencer","Al día"))))</f>
        <v/>
      </c>
    </row>
    <row r="163">
      <c r="F163" s="5" t="str">
        <f>IF(AND(COUNTA($A163:$D163)=0,E163=""),"",IF(COUNT(Resumen!$B$3:$B$4)&lt;2,"Revisar",IFERROR(IF(INDEX(Tareas!$B:$B,MATCH($D163,Tareas!$A:$A,0))="Sí",IF(E163="","Falta",IF(COUNT(E163)=0,"Revisar",IF(E163&lt;Resumen!$B$3,"Vencida",IF(E163&lt;=Resumen!$B$3+Resumen!$B$4,"Por vencer","Vigente")))),IF(INDEX(Tareas!$B:$B,MATCH($D163,Tareas!$A:$A,0))="No","No aplica","Revisar")),"Revisar")))</f>
        <v/>
      </c>
      <c r="H163" s="5" t="str">
        <f>IF(AND(COUNTA($A163:$D163)=0,G163=""),"",IF(COUNT(Resumen!$B$3:$B$4)&lt;2,"Revisar",IFERROR(IF(INDEX(Tareas!$C:$C,MATCH($D163,Tareas!$A:$A,0))="Sí",IF(G163="","Falta",IF(COUNT(G163)=0,"Revisar",IF(G163&lt;Resumen!$B$3,"Vencida",IF(G163&lt;=Resumen!$B$3+Resumen!$B$4,"Por vencer","Vigente")))),IF(INDEX(Tareas!$C:$C,MATCH($D163,Tareas!$A:$A,0))="No","No aplica","Revisar")),"Revisar")))</f>
        <v/>
      </c>
      <c r="J163" s="5" t="str">
        <f>IF(AND(COUNTA($A163:$D163)=0,I163=""),"",IF(COUNT(Resumen!$B$3:$B$4)&lt;2,"Revisar",IFERROR(IF(INDEX(Tareas!$D:$D,MATCH($D163,Tareas!$A:$A,0))="Sí",IF(I163="","Falta",IF(COUNT(I163)=0,"Revisar",IF(I163&lt;Resumen!$B$3,"Vencida",IF(I163&lt;=Resumen!$B$3+Resumen!$B$4,"Por vencer","Vigente")))),IF(INDEX(Tareas!$D:$D,MATCH($D163,Tareas!$A:$A,0))="No","No aplica","Revisar")),"Revisar")))</f>
        <v/>
      </c>
      <c r="L163" s="5" t="str">
        <f>IF(AND(COUNTA($A163:$D163)=0,K163=""),"",IF(COUNT(Resumen!$B$3:$B$4)&lt;2,"Revisar",IFERROR(IF(INDEX(Tareas!$E:$E,MATCH($D163,Tareas!$A:$A,0))="Sí",IF(K163="","Falta",IF(COUNT(K163)=0,"Revisar",IF(K163&lt;Resumen!$B$3,"Vencida",IF(K163&lt;=Resumen!$B$3+Resumen!$B$4,"Por vencer","Vigente")))),IF(INDEX(Tareas!$E:$E,MATCH($D163,Tareas!$A:$A,0))="No","No aplica","Revisar")),"Revisar")))</f>
        <v/>
      </c>
      <c r="N163" s="5" t="str">
        <f>IF(AND(COUNTA($A163:$D163)=0,M163=""),"",IF(COUNT(Resumen!$B$3:$B$4)&lt;2,"Revisar",IFERROR(IF(INDEX(Tareas!$F:$F,MATCH($D163,Tareas!$A:$A,0))="Sí",IF(M163="","Falta",IF(COUNT(M163)=0,"Revisar",IF(M163&lt;Resumen!$B$3,"Vencida",IF(M163&lt;=Resumen!$B$3+Resumen!$B$4,"Por vencer","Vigente")))),IF(INDEX(Tareas!$F:$F,MATCH($D163,Tareas!$A:$A,0))="No","No aplica","Revisar")),"Revisar")))</f>
        <v/>
      </c>
      <c r="P163" s="5" t="str">
        <f>IF(AND(COUNTA($A163:$D163)=0,O163=""),"",IF(COUNT(Resumen!$B$3:$B$4)&lt;2,"Revisar",IFERROR(IF(INDEX(Tareas!$G:$G,MATCH($D163,Tareas!$A:$A,0))="Sí",IF(O163="","Falta",IF(COUNT(O163)=0,"Revisar",IF(O163&lt;Resumen!$B$3,"Vencida",IF(O163&lt;=Resumen!$B$3+Resumen!$B$4,"Por vencer","Vigente")))),IF(INDEX(Tareas!$G:$G,MATCH($D163,Tareas!$A:$A,0))="No","No aplica","Revisar")),"Revisar")))</f>
        <v/>
      </c>
      <c r="Q163" s="5" t="str">
        <f>IF(COUNTA($A163:$D163)+COUNTIF(E163:P163,"Revisar")=0,"",IF(OR(A163="",B163="",COUNTIF(E163:P163,"Revisar")&gt;0),"Revisar",IF(COUNTIF(E163:P163,"Falta")+COUNTIF(E163:P163,"Vencida")&gt;0,"Con faltantes",IF(COUNTIF(E163:P163,"Por vencer")&gt;0,"Por vencer","Al día"))))</f>
        <v/>
      </c>
    </row>
    <row r="164">
      <c r="F164" s="5" t="str">
        <f>IF(AND(COUNTA($A164:$D164)=0,E164=""),"",IF(COUNT(Resumen!$B$3:$B$4)&lt;2,"Revisar",IFERROR(IF(INDEX(Tareas!$B:$B,MATCH($D164,Tareas!$A:$A,0))="Sí",IF(E164="","Falta",IF(COUNT(E164)=0,"Revisar",IF(E164&lt;Resumen!$B$3,"Vencida",IF(E164&lt;=Resumen!$B$3+Resumen!$B$4,"Por vencer","Vigente")))),IF(INDEX(Tareas!$B:$B,MATCH($D164,Tareas!$A:$A,0))="No","No aplica","Revisar")),"Revisar")))</f>
        <v/>
      </c>
      <c r="H164" s="5" t="str">
        <f>IF(AND(COUNTA($A164:$D164)=0,G164=""),"",IF(COUNT(Resumen!$B$3:$B$4)&lt;2,"Revisar",IFERROR(IF(INDEX(Tareas!$C:$C,MATCH($D164,Tareas!$A:$A,0))="Sí",IF(G164="","Falta",IF(COUNT(G164)=0,"Revisar",IF(G164&lt;Resumen!$B$3,"Vencida",IF(G164&lt;=Resumen!$B$3+Resumen!$B$4,"Por vencer","Vigente")))),IF(INDEX(Tareas!$C:$C,MATCH($D164,Tareas!$A:$A,0))="No","No aplica","Revisar")),"Revisar")))</f>
        <v/>
      </c>
      <c r="J164" s="5" t="str">
        <f>IF(AND(COUNTA($A164:$D164)=0,I164=""),"",IF(COUNT(Resumen!$B$3:$B$4)&lt;2,"Revisar",IFERROR(IF(INDEX(Tareas!$D:$D,MATCH($D164,Tareas!$A:$A,0))="Sí",IF(I164="","Falta",IF(COUNT(I164)=0,"Revisar",IF(I164&lt;Resumen!$B$3,"Vencida",IF(I164&lt;=Resumen!$B$3+Resumen!$B$4,"Por vencer","Vigente")))),IF(INDEX(Tareas!$D:$D,MATCH($D164,Tareas!$A:$A,0))="No","No aplica","Revisar")),"Revisar")))</f>
        <v/>
      </c>
      <c r="L164" s="5" t="str">
        <f>IF(AND(COUNTA($A164:$D164)=0,K164=""),"",IF(COUNT(Resumen!$B$3:$B$4)&lt;2,"Revisar",IFERROR(IF(INDEX(Tareas!$E:$E,MATCH($D164,Tareas!$A:$A,0))="Sí",IF(K164="","Falta",IF(COUNT(K164)=0,"Revisar",IF(K164&lt;Resumen!$B$3,"Vencida",IF(K164&lt;=Resumen!$B$3+Resumen!$B$4,"Por vencer","Vigente")))),IF(INDEX(Tareas!$E:$E,MATCH($D164,Tareas!$A:$A,0))="No","No aplica","Revisar")),"Revisar")))</f>
        <v/>
      </c>
      <c r="N164" s="5" t="str">
        <f>IF(AND(COUNTA($A164:$D164)=0,M164=""),"",IF(COUNT(Resumen!$B$3:$B$4)&lt;2,"Revisar",IFERROR(IF(INDEX(Tareas!$F:$F,MATCH($D164,Tareas!$A:$A,0))="Sí",IF(M164="","Falta",IF(COUNT(M164)=0,"Revisar",IF(M164&lt;Resumen!$B$3,"Vencida",IF(M164&lt;=Resumen!$B$3+Resumen!$B$4,"Por vencer","Vigente")))),IF(INDEX(Tareas!$F:$F,MATCH($D164,Tareas!$A:$A,0))="No","No aplica","Revisar")),"Revisar")))</f>
        <v/>
      </c>
      <c r="P164" s="5" t="str">
        <f>IF(AND(COUNTA($A164:$D164)=0,O164=""),"",IF(COUNT(Resumen!$B$3:$B$4)&lt;2,"Revisar",IFERROR(IF(INDEX(Tareas!$G:$G,MATCH($D164,Tareas!$A:$A,0))="Sí",IF(O164="","Falta",IF(COUNT(O164)=0,"Revisar",IF(O164&lt;Resumen!$B$3,"Vencida",IF(O164&lt;=Resumen!$B$3+Resumen!$B$4,"Por vencer","Vigente")))),IF(INDEX(Tareas!$G:$G,MATCH($D164,Tareas!$A:$A,0))="No","No aplica","Revisar")),"Revisar")))</f>
        <v/>
      </c>
      <c r="Q164" s="5" t="str">
        <f>IF(COUNTA($A164:$D164)+COUNTIF(E164:P164,"Revisar")=0,"",IF(OR(A164="",B164="",COUNTIF(E164:P164,"Revisar")&gt;0),"Revisar",IF(COUNTIF(E164:P164,"Falta")+COUNTIF(E164:P164,"Vencida")&gt;0,"Con faltantes",IF(COUNTIF(E164:P164,"Por vencer")&gt;0,"Por vencer","Al día"))))</f>
        <v/>
      </c>
    </row>
    <row r="165">
      <c r="F165" s="5" t="str">
        <f>IF(AND(COUNTA($A165:$D165)=0,E165=""),"",IF(COUNT(Resumen!$B$3:$B$4)&lt;2,"Revisar",IFERROR(IF(INDEX(Tareas!$B:$B,MATCH($D165,Tareas!$A:$A,0))="Sí",IF(E165="","Falta",IF(COUNT(E165)=0,"Revisar",IF(E165&lt;Resumen!$B$3,"Vencida",IF(E165&lt;=Resumen!$B$3+Resumen!$B$4,"Por vencer","Vigente")))),IF(INDEX(Tareas!$B:$B,MATCH($D165,Tareas!$A:$A,0))="No","No aplica","Revisar")),"Revisar")))</f>
        <v/>
      </c>
      <c r="H165" s="5" t="str">
        <f>IF(AND(COUNTA($A165:$D165)=0,G165=""),"",IF(COUNT(Resumen!$B$3:$B$4)&lt;2,"Revisar",IFERROR(IF(INDEX(Tareas!$C:$C,MATCH($D165,Tareas!$A:$A,0))="Sí",IF(G165="","Falta",IF(COUNT(G165)=0,"Revisar",IF(G165&lt;Resumen!$B$3,"Vencida",IF(G165&lt;=Resumen!$B$3+Resumen!$B$4,"Por vencer","Vigente")))),IF(INDEX(Tareas!$C:$C,MATCH($D165,Tareas!$A:$A,0))="No","No aplica","Revisar")),"Revisar")))</f>
        <v/>
      </c>
      <c r="J165" s="5" t="str">
        <f>IF(AND(COUNTA($A165:$D165)=0,I165=""),"",IF(COUNT(Resumen!$B$3:$B$4)&lt;2,"Revisar",IFERROR(IF(INDEX(Tareas!$D:$D,MATCH($D165,Tareas!$A:$A,0))="Sí",IF(I165="","Falta",IF(COUNT(I165)=0,"Revisar",IF(I165&lt;Resumen!$B$3,"Vencida",IF(I165&lt;=Resumen!$B$3+Resumen!$B$4,"Por vencer","Vigente")))),IF(INDEX(Tareas!$D:$D,MATCH($D165,Tareas!$A:$A,0))="No","No aplica","Revisar")),"Revisar")))</f>
        <v/>
      </c>
      <c r="L165" s="5" t="str">
        <f>IF(AND(COUNTA($A165:$D165)=0,K165=""),"",IF(COUNT(Resumen!$B$3:$B$4)&lt;2,"Revisar",IFERROR(IF(INDEX(Tareas!$E:$E,MATCH($D165,Tareas!$A:$A,0))="Sí",IF(K165="","Falta",IF(COUNT(K165)=0,"Revisar",IF(K165&lt;Resumen!$B$3,"Vencida",IF(K165&lt;=Resumen!$B$3+Resumen!$B$4,"Por vencer","Vigente")))),IF(INDEX(Tareas!$E:$E,MATCH($D165,Tareas!$A:$A,0))="No","No aplica","Revisar")),"Revisar")))</f>
        <v/>
      </c>
      <c r="N165" s="5" t="str">
        <f>IF(AND(COUNTA($A165:$D165)=0,M165=""),"",IF(COUNT(Resumen!$B$3:$B$4)&lt;2,"Revisar",IFERROR(IF(INDEX(Tareas!$F:$F,MATCH($D165,Tareas!$A:$A,0))="Sí",IF(M165="","Falta",IF(COUNT(M165)=0,"Revisar",IF(M165&lt;Resumen!$B$3,"Vencida",IF(M165&lt;=Resumen!$B$3+Resumen!$B$4,"Por vencer","Vigente")))),IF(INDEX(Tareas!$F:$F,MATCH($D165,Tareas!$A:$A,0))="No","No aplica","Revisar")),"Revisar")))</f>
        <v/>
      </c>
      <c r="P165" s="5" t="str">
        <f>IF(AND(COUNTA($A165:$D165)=0,O165=""),"",IF(COUNT(Resumen!$B$3:$B$4)&lt;2,"Revisar",IFERROR(IF(INDEX(Tareas!$G:$G,MATCH($D165,Tareas!$A:$A,0))="Sí",IF(O165="","Falta",IF(COUNT(O165)=0,"Revisar",IF(O165&lt;Resumen!$B$3,"Vencida",IF(O165&lt;=Resumen!$B$3+Resumen!$B$4,"Por vencer","Vigente")))),IF(INDEX(Tareas!$G:$G,MATCH($D165,Tareas!$A:$A,0))="No","No aplica","Revisar")),"Revisar")))</f>
        <v/>
      </c>
      <c r="Q165" s="5" t="str">
        <f>IF(COUNTA($A165:$D165)+COUNTIF(E165:P165,"Revisar")=0,"",IF(OR(A165="",B165="",COUNTIF(E165:P165,"Revisar")&gt;0),"Revisar",IF(COUNTIF(E165:P165,"Falta")+COUNTIF(E165:P165,"Vencida")&gt;0,"Con faltantes",IF(COUNTIF(E165:P165,"Por vencer")&gt;0,"Por vencer","Al día"))))</f>
        <v/>
      </c>
    </row>
    <row r="166">
      <c r="F166" s="5" t="str">
        <f>IF(AND(COUNTA($A166:$D166)=0,E166=""),"",IF(COUNT(Resumen!$B$3:$B$4)&lt;2,"Revisar",IFERROR(IF(INDEX(Tareas!$B:$B,MATCH($D166,Tareas!$A:$A,0))="Sí",IF(E166="","Falta",IF(COUNT(E166)=0,"Revisar",IF(E166&lt;Resumen!$B$3,"Vencida",IF(E166&lt;=Resumen!$B$3+Resumen!$B$4,"Por vencer","Vigente")))),IF(INDEX(Tareas!$B:$B,MATCH($D166,Tareas!$A:$A,0))="No","No aplica","Revisar")),"Revisar")))</f>
        <v/>
      </c>
      <c r="H166" s="5" t="str">
        <f>IF(AND(COUNTA($A166:$D166)=0,G166=""),"",IF(COUNT(Resumen!$B$3:$B$4)&lt;2,"Revisar",IFERROR(IF(INDEX(Tareas!$C:$C,MATCH($D166,Tareas!$A:$A,0))="Sí",IF(G166="","Falta",IF(COUNT(G166)=0,"Revisar",IF(G166&lt;Resumen!$B$3,"Vencida",IF(G166&lt;=Resumen!$B$3+Resumen!$B$4,"Por vencer","Vigente")))),IF(INDEX(Tareas!$C:$C,MATCH($D166,Tareas!$A:$A,0))="No","No aplica","Revisar")),"Revisar")))</f>
        <v/>
      </c>
      <c r="J166" s="5" t="str">
        <f>IF(AND(COUNTA($A166:$D166)=0,I166=""),"",IF(COUNT(Resumen!$B$3:$B$4)&lt;2,"Revisar",IFERROR(IF(INDEX(Tareas!$D:$D,MATCH($D166,Tareas!$A:$A,0))="Sí",IF(I166="","Falta",IF(COUNT(I166)=0,"Revisar",IF(I166&lt;Resumen!$B$3,"Vencida",IF(I166&lt;=Resumen!$B$3+Resumen!$B$4,"Por vencer","Vigente")))),IF(INDEX(Tareas!$D:$D,MATCH($D166,Tareas!$A:$A,0))="No","No aplica","Revisar")),"Revisar")))</f>
        <v/>
      </c>
      <c r="L166" s="5" t="str">
        <f>IF(AND(COUNTA($A166:$D166)=0,K166=""),"",IF(COUNT(Resumen!$B$3:$B$4)&lt;2,"Revisar",IFERROR(IF(INDEX(Tareas!$E:$E,MATCH($D166,Tareas!$A:$A,0))="Sí",IF(K166="","Falta",IF(COUNT(K166)=0,"Revisar",IF(K166&lt;Resumen!$B$3,"Vencida",IF(K166&lt;=Resumen!$B$3+Resumen!$B$4,"Por vencer","Vigente")))),IF(INDEX(Tareas!$E:$E,MATCH($D166,Tareas!$A:$A,0))="No","No aplica","Revisar")),"Revisar")))</f>
        <v/>
      </c>
      <c r="N166" s="5" t="str">
        <f>IF(AND(COUNTA($A166:$D166)=0,M166=""),"",IF(COUNT(Resumen!$B$3:$B$4)&lt;2,"Revisar",IFERROR(IF(INDEX(Tareas!$F:$F,MATCH($D166,Tareas!$A:$A,0))="Sí",IF(M166="","Falta",IF(COUNT(M166)=0,"Revisar",IF(M166&lt;Resumen!$B$3,"Vencida",IF(M166&lt;=Resumen!$B$3+Resumen!$B$4,"Por vencer","Vigente")))),IF(INDEX(Tareas!$F:$F,MATCH($D166,Tareas!$A:$A,0))="No","No aplica","Revisar")),"Revisar")))</f>
        <v/>
      </c>
      <c r="P166" s="5" t="str">
        <f>IF(AND(COUNTA($A166:$D166)=0,O166=""),"",IF(COUNT(Resumen!$B$3:$B$4)&lt;2,"Revisar",IFERROR(IF(INDEX(Tareas!$G:$G,MATCH($D166,Tareas!$A:$A,0))="Sí",IF(O166="","Falta",IF(COUNT(O166)=0,"Revisar",IF(O166&lt;Resumen!$B$3,"Vencida",IF(O166&lt;=Resumen!$B$3+Resumen!$B$4,"Por vencer","Vigente")))),IF(INDEX(Tareas!$G:$G,MATCH($D166,Tareas!$A:$A,0))="No","No aplica","Revisar")),"Revisar")))</f>
        <v/>
      </c>
      <c r="Q166" s="5" t="str">
        <f>IF(COUNTA($A166:$D166)+COUNTIF(E166:P166,"Revisar")=0,"",IF(OR(A166="",B166="",COUNTIF(E166:P166,"Revisar")&gt;0),"Revisar",IF(COUNTIF(E166:P166,"Falta")+COUNTIF(E166:P166,"Vencida")&gt;0,"Con faltantes",IF(COUNTIF(E166:P166,"Por vencer")&gt;0,"Por vencer","Al día"))))</f>
        <v/>
      </c>
    </row>
    <row r="167">
      <c r="F167" s="5" t="str">
        <f>IF(AND(COUNTA($A167:$D167)=0,E167=""),"",IF(COUNT(Resumen!$B$3:$B$4)&lt;2,"Revisar",IFERROR(IF(INDEX(Tareas!$B:$B,MATCH($D167,Tareas!$A:$A,0))="Sí",IF(E167="","Falta",IF(COUNT(E167)=0,"Revisar",IF(E167&lt;Resumen!$B$3,"Vencida",IF(E167&lt;=Resumen!$B$3+Resumen!$B$4,"Por vencer","Vigente")))),IF(INDEX(Tareas!$B:$B,MATCH($D167,Tareas!$A:$A,0))="No","No aplica","Revisar")),"Revisar")))</f>
        <v/>
      </c>
      <c r="H167" s="5" t="str">
        <f>IF(AND(COUNTA($A167:$D167)=0,G167=""),"",IF(COUNT(Resumen!$B$3:$B$4)&lt;2,"Revisar",IFERROR(IF(INDEX(Tareas!$C:$C,MATCH($D167,Tareas!$A:$A,0))="Sí",IF(G167="","Falta",IF(COUNT(G167)=0,"Revisar",IF(G167&lt;Resumen!$B$3,"Vencida",IF(G167&lt;=Resumen!$B$3+Resumen!$B$4,"Por vencer","Vigente")))),IF(INDEX(Tareas!$C:$C,MATCH($D167,Tareas!$A:$A,0))="No","No aplica","Revisar")),"Revisar")))</f>
        <v/>
      </c>
      <c r="J167" s="5" t="str">
        <f>IF(AND(COUNTA($A167:$D167)=0,I167=""),"",IF(COUNT(Resumen!$B$3:$B$4)&lt;2,"Revisar",IFERROR(IF(INDEX(Tareas!$D:$D,MATCH($D167,Tareas!$A:$A,0))="Sí",IF(I167="","Falta",IF(COUNT(I167)=0,"Revisar",IF(I167&lt;Resumen!$B$3,"Vencida",IF(I167&lt;=Resumen!$B$3+Resumen!$B$4,"Por vencer","Vigente")))),IF(INDEX(Tareas!$D:$D,MATCH($D167,Tareas!$A:$A,0))="No","No aplica","Revisar")),"Revisar")))</f>
        <v/>
      </c>
      <c r="L167" s="5" t="str">
        <f>IF(AND(COUNTA($A167:$D167)=0,K167=""),"",IF(COUNT(Resumen!$B$3:$B$4)&lt;2,"Revisar",IFERROR(IF(INDEX(Tareas!$E:$E,MATCH($D167,Tareas!$A:$A,0))="Sí",IF(K167="","Falta",IF(COUNT(K167)=0,"Revisar",IF(K167&lt;Resumen!$B$3,"Vencida",IF(K167&lt;=Resumen!$B$3+Resumen!$B$4,"Por vencer","Vigente")))),IF(INDEX(Tareas!$E:$E,MATCH($D167,Tareas!$A:$A,0))="No","No aplica","Revisar")),"Revisar")))</f>
        <v/>
      </c>
      <c r="N167" s="5" t="str">
        <f>IF(AND(COUNTA($A167:$D167)=0,M167=""),"",IF(COUNT(Resumen!$B$3:$B$4)&lt;2,"Revisar",IFERROR(IF(INDEX(Tareas!$F:$F,MATCH($D167,Tareas!$A:$A,0))="Sí",IF(M167="","Falta",IF(COUNT(M167)=0,"Revisar",IF(M167&lt;Resumen!$B$3,"Vencida",IF(M167&lt;=Resumen!$B$3+Resumen!$B$4,"Por vencer","Vigente")))),IF(INDEX(Tareas!$F:$F,MATCH($D167,Tareas!$A:$A,0))="No","No aplica","Revisar")),"Revisar")))</f>
        <v/>
      </c>
      <c r="P167" s="5" t="str">
        <f>IF(AND(COUNTA($A167:$D167)=0,O167=""),"",IF(COUNT(Resumen!$B$3:$B$4)&lt;2,"Revisar",IFERROR(IF(INDEX(Tareas!$G:$G,MATCH($D167,Tareas!$A:$A,0))="Sí",IF(O167="","Falta",IF(COUNT(O167)=0,"Revisar",IF(O167&lt;Resumen!$B$3,"Vencida",IF(O167&lt;=Resumen!$B$3+Resumen!$B$4,"Por vencer","Vigente")))),IF(INDEX(Tareas!$G:$G,MATCH($D167,Tareas!$A:$A,0))="No","No aplica","Revisar")),"Revisar")))</f>
        <v/>
      </c>
      <c r="Q167" s="5" t="str">
        <f>IF(COUNTA($A167:$D167)+COUNTIF(E167:P167,"Revisar")=0,"",IF(OR(A167="",B167="",COUNTIF(E167:P167,"Revisar")&gt;0),"Revisar",IF(COUNTIF(E167:P167,"Falta")+COUNTIF(E167:P167,"Vencida")&gt;0,"Con faltantes",IF(COUNTIF(E167:P167,"Por vencer")&gt;0,"Por vencer","Al día"))))</f>
        <v/>
      </c>
    </row>
    <row r="168">
      <c r="F168" s="5" t="str">
        <f>IF(AND(COUNTA($A168:$D168)=0,E168=""),"",IF(COUNT(Resumen!$B$3:$B$4)&lt;2,"Revisar",IFERROR(IF(INDEX(Tareas!$B:$B,MATCH($D168,Tareas!$A:$A,0))="Sí",IF(E168="","Falta",IF(COUNT(E168)=0,"Revisar",IF(E168&lt;Resumen!$B$3,"Vencida",IF(E168&lt;=Resumen!$B$3+Resumen!$B$4,"Por vencer","Vigente")))),IF(INDEX(Tareas!$B:$B,MATCH($D168,Tareas!$A:$A,0))="No","No aplica","Revisar")),"Revisar")))</f>
        <v/>
      </c>
      <c r="H168" s="5" t="str">
        <f>IF(AND(COUNTA($A168:$D168)=0,G168=""),"",IF(COUNT(Resumen!$B$3:$B$4)&lt;2,"Revisar",IFERROR(IF(INDEX(Tareas!$C:$C,MATCH($D168,Tareas!$A:$A,0))="Sí",IF(G168="","Falta",IF(COUNT(G168)=0,"Revisar",IF(G168&lt;Resumen!$B$3,"Vencida",IF(G168&lt;=Resumen!$B$3+Resumen!$B$4,"Por vencer","Vigente")))),IF(INDEX(Tareas!$C:$C,MATCH($D168,Tareas!$A:$A,0))="No","No aplica","Revisar")),"Revisar")))</f>
        <v/>
      </c>
      <c r="J168" s="5" t="str">
        <f>IF(AND(COUNTA($A168:$D168)=0,I168=""),"",IF(COUNT(Resumen!$B$3:$B$4)&lt;2,"Revisar",IFERROR(IF(INDEX(Tareas!$D:$D,MATCH($D168,Tareas!$A:$A,0))="Sí",IF(I168="","Falta",IF(COUNT(I168)=0,"Revisar",IF(I168&lt;Resumen!$B$3,"Vencida",IF(I168&lt;=Resumen!$B$3+Resumen!$B$4,"Por vencer","Vigente")))),IF(INDEX(Tareas!$D:$D,MATCH($D168,Tareas!$A:$A,0))="No","No aplica","Revisar")),"Revisar")))</f>
        <v/>
      </c>
      <c r="L168" s="5" t="str">
        <f>IF(AND(COUNTA($A168:$D168)=0,K168=""),"",IF(COUNT(Resumen!$B$3:$B$4)&lt;2,"Revisar",IFERROR(IF(INDEX(Tareas!$E:$E,MATCH($D168,Tareas!$A:$A,0))="Sí",IF(K168="","Falta",IF(COUNT(K168)=0,"Revisar",IF(K168&lt;Resumen!$B$3,"Vencida",IF(K168&lt;=Resumen!$B$3+Resumen!$B$4,"Por vencer","Vigente")))),IF(INDEX(Tareas!$E:$E,MATCH($D168,Tareas!$A:$A,0))="No","No aplica","Revisar")),"Revisar")))</f>
        <v/>
      </c>
      <c r="N168" s="5" t="str">
        <f>IF(AND(COUNTA($A168:$D168)=0,M168=""),"",IF(COUNT(Resumen!$B$3:$B$4)&lt;2,"Revisar",IFERROR(IF(INDEX(Tareas!$F:$F,MATCH($D168,Tareas!$A:$A,0))="Sí",IF(M168="","Falta",IF(COUNT(M168)=0,"Revisar",IF(M168&lt;Resumen!$B$3,"Vencida",IF(M168&lt;=Resumen!$B$3+Resumen!$B$4,"Por vencer","Vigente")))),IF(INDEX(Tareas!$F:$F,MATCH($D168,Tareas!$A:$A,0))="No","No aplica","Revisar")),"Revisar")))</f>
        <v/>
      </c>
      <c r="P168" s="5" t="str">
        <f>IF(AND(COUNTA($A168:$D168)=0,O168=""),"",IF(COUNT(Resumen!$B$3:$B$4)&lt;2,"Revisar",IFERROR(IF(INDEX(Tareas!$G:$G,MATCH($D168,Tareas!$A:$A,0))="Sí",IF(O168="","Falta",IF(COUNT(O168)=0,"Revisar",IF(O168&lt;Resumen!$B$3,"Vencida",IF(O168&lt;=Resumen!$B$3+Resumen!$B$4,"Por vencer","Vigente")))),IF(INDEX(Tareas!$G:$G,MATCH($D168,Tareas!$A:$A,0))="No","No aplica","Revisar")),"Revisar")))</f>
        <v/>
      </c>
      <c r="Q168" s="5" t="str">
        <f>IF(COUNTA($A168:$D168)+COUNTIF(E168:P168,"Revisar")=0,"",IF(OR(A168="",B168="",COUNTIF(E168:P168,"Revisar")&gt;0),"Revisar",IF(COUNTIF(E168:P168,"Falta")+COUNTIF(E168:P168,"Vencida")&gt;0,"Con faltantes",IF(COUNTIF(E168:P168,"Por vencer")&gt;0,"Por vencer","Al día"))))</f>
        <v/>
      </c>
    </row>
    <row r="169">
      <c r="F169" s="5" t="str">
        <f>IF(AND(COUNTA($A169:$D169)=0,E169=""),"",IF(COUNT(Resumen!$B$3:$B$4)&lt;2,"Revisar",IFERROR(IF(INDEX(Tareas!$B:$B,MATCH($D169,Tareas!$A:$A,0))="Sí",IF(E169="","Falta",IF(COUNT(E169)=0,"Revisar",IF(E169&lt;Resumen!$B$3,"Vencida",IF(E169&lt;=Resumen!$B$3+Resumen!$B$4,"Por vencer","Vigente")))),IF(INDEX(Tareas!$B:$B,MATCH($D169,Tareas!$A:$A,0))="No","No aplica","Revisar")),"Revisar")))</f>
        <v/>
      </c>
      <c r="H169" s="5" t="str">
        <f>IF(AND(COUNTA($A169:$D169)=0,G169=""),"",IF(COUNT(Resumen!$B$3:$B$4)&lt;2,"Revisar",IFERROR(IF(INDEX(Tareas!$C:$C,MATCH($D169,Tareas!$A:$A,0))="Sí",IF(G169="","Falta",IF(COUNT(G169)=0,"Revisar",IF(G169&lt;Resumen!$B$3,"Vencida",IF(G169&lt;=Resumen!$B$3+Resumen!$B$4,"Por vencer","Vigente")))),IF(INDEX(Tareas!$C:$C,MATCH($D169,Tareas!$A:$A,0))="No","No aplica","Revisar")),"Revisar")))</f>
        <v/>
      </c>
      <c r="J169" s="5" t="str">
        <f>IF(AND(COUNTA($A169:$D169)=0,I169=""),"",IF(COUNT(Resumen!$B$3:$B$4)&lt;2,"Revisar",IFERROR(IF(INDEX(Tareas!$D:$D,MATCH($D169,Tareas!$A:$A,0))="Sí",IF(I169="","Falta",IF(COUNT(I169)=0,"Revisar",IF(I169&lt;Resumen!$B$3,"Vencida",IF(I169&lt;=Resumen!$B$3+Resumen!$B$4,"Por vencer","Vigente")))),IF(INDEX(Tareas!$D:$D,MATCH($D169,Tareas!$A:$A,0))="No","No aplica","Revisar")),"Revisar")))</f>
        <v/>
      </c>
      <c r="L169" s="5" t="str">
        <f>IF(AND(COUNTA($A169:$D169)=0,K169=""),"",IF(COUNT(Resumen!$B$3:$B$4)&lt;2,"Revisar",IFERROR(IF(INDEX(Tareas!$E:$E,MATCH($D169,Tareas!$A:$A,0))="Sí",IF(K169="","Falta",IF(COUNT(K169)=0,"Revisar",IF(K169&lt;Resumen!$B$3,"Vencida",IF(K169&lt;=Resumen!$B$3+Resumen!$B$4,"Por vencer","Vigente")))),IF(INDEX(Tareas!$E:$E,MATCH($D169,Tareas!$A:$A,0))="No","No aplica","Revisar")),"Revisar")))</f>
        <v/>
      </c>
      <c r="N169" s="5" t="str">
        <f>IF(AND(COUNTA($A169:$D169)=0,M169=""),"",IF(COUNT(Resumen!$B$3:$B$4)&lt;2,"Revisar",IFERROR(IF(INDEX(Tareas!$F:$F,MATCH($D169,Tareas!$A:$A,0))="Sí",IF(M169="","Falta",IF(COUNT(M169)=0,"Revisar",IF(M169&lt;Resumen!$B$3,"Vencida",IF(M169&lt;=Resumen!$B$3+Resumen!$B$4,"Por vencer","Vigente")))),IF(INDEX(Tareas!$F:$F,MATCH($D169,Tareas!$A:$A,0))="No","No aplica","Revisar")),"Revisar")))</f>
        <v/>
      </c>
      <c r="P169" s="5" t="str">
        <f>IF(AND(COUNTA($A169:$D169)=0,O169=""),"",IF(COUNT(Resumen!$B$3:$B$4)&lt;2,"Revisar",IFERROR(IF(INDEX(Tareas!$G:$G,MATCH($D169,Tareas!$A:$A,0))="Sí",IF(O169="","Falta",IF(COUNT(O169)=0,"Revisar",IF(O169&lt;Resumen!$B$3,"Vencida",IF(O169&lt;=Resumen!$B$3+Resumen!$B$4,"Por vencer","Vigente")))),IF(INDEX(Tareas!$G:$G,MATCH($D169,Tareas!$A:$A,0))="No","No aplica","Revisar")),"Revisar")))</f>
        <v/>
      </c>
      <c r="Q169" s="5" t="str">
        <f>IF(COUNTA($A169:$D169)+COUNTIF(E169:P169,"Revisar")=0,"",IF(OR(A169="",B169="",COUNTIF(E169:P169,"Revisar")&gt;0),"Revisar",IF(COUNTIF(E169:P169,"Falta")+COUNTIF(E169:P169,"Vencida")&gt;0,"Con faltantes",IF(COUNTIF(E169:P169,"Por vencer")&gt;0,"Por vencer","Al día"))))</f>
        <v/>
      </c>
    </row>
    <row r="170">
      <c r="F170" s="5" t="str">
        <f>IF(AND(COUNTA($A170:$D170)=0,E170=""),"",IF(COUNT(Resumen!$B$3:$B$4)&lt;2,"Revisar",IFERROR(IF(INDEX(Tareas!$B:$B,MATCH($D170,Tareas!$A:$A,0))="Sí",IF(E170="","Falta",IF(COUNT(E170)=0,"Revisar",IF(E170&lt;Resumen!$B$3,"Vencida",IF(E170&lt;=Resumen!$B$3+Resumen!$B$4,"Por vencer","Vigente")))),IF(INDEX(Tareas!$B:$B,MATCH($D170,Tareas!$A:$A,0))="No","No aplica","Revisar")),"Revisar")))</f>
        <v/>
      </c>
      <c r="H170" s="5" t="str">
        <f>IF(AND(COUNTA($A170:$D170)=0,G170=""),"",IF(COUNT(Resumen!$B$3:$B$4)&lt;2,"Revisar",IFERROR(IF(INDEX(Tareas!$C:$C,MATCH($D170,Tareas!$A:$A,0))="Sí",IF(G170="","Falta",IF(COUNT(G170)=0,"Revisar",IF(G170&lt;Resumen!$B$3,"Vencida",IF(G170&lt;=Resumen!$B$3+Resumen!$B$4,"Por vencer","Vigente")))),IF(INDEX(Tareas!$C:$C,MATCH($D170,Tareas!$A:$A,0))="No","No aplica","Revisar")),"Revisar")))</f>
        <v/>
      </c>
      <c r="J170" s="5" t="str">
        <f>IF(AND(COUNTA($A170:$D170)=0,I170=""),"",IF(COUNT(Resumen!$B$3:$B$4)&lt;2,"Revisar",IFERROR(IF(INDEX(Tareas!$D:$D,MATCH($D170,Tareas!$A:$A,0))="Sí",IF(I170="","Falta",IF(COUNT(I170)=0,"Revisar",IF(I170&lt;Resumen!$B$3,"Vencida",IF(I170&lt;=Resumen!$B$3+Resumen!$B$4,"Por vencer","Vigente")))),IF(INDEX(Tareas!$D:$D,MATCH($D170,Tareas!$A:$A,0))="No","No aplica","Revisar")),"Revisar")))</f>
        <v/>
      </c>
      <c r="L170" s="5" t="str">
        <f>IF(AND(COUNTA($A170:$D170)=0,K170=""),"",IF(COUNT(Resumen!$B$3:$B$4)&lt;2,"Revisar",IFERROR(IF(INDEX(Tareas!$E:$E,MATCH($D170,Tareas!$A:$A,0))="Sí",IF(K170="","Falta",IF(COUNT(K170)=0,"Revisar",IF(K170&lt;Resumen!$B$3,"Vencida",IF(K170&lt;=Resumen!$B$3+Resumen!$B$4,"Por vencer","Vigente")))),IF(INDEX(Tareas!$E:$E,MATCH($D170,Tareas!$A:$A,0))="No","No aplica","Revisar")),"Revisar")))</f>
        <v/>
      </c>
      <c r="N170" s="5" t="str">
        <f>IF(AND(COUNTA($A170:$D170)=0,M170=""),"",IF(COUNT(Resumen!$B$3:$B$4)&lt;2,"Revisar",IFERROR(IF(INDEX(Tareas!$F:$F,MATCH($D170,Tareas!$A:$A,0))="Sí",IF(M170="","Falta",IF(COUNT(M170)=0,"Revisar",IF(M170&lt;Resumen!$B$3,"Vencida",IF(M170&lt;=Resumen!$B$3+Resumen!$B$4,"Por vencer","Vigente")))),IF(INDEX(Tareas!$F:$F,MATCH($D170,Tareas!$A:$A,0))="No","No aplica","Revisar")),"Revisar")))</f>
        <v/>
      </c>
      <c r="P170" s="5" t="str">
        <f>IF(AND(COUNTA($A170:$D170)=0,O170=""),"",IF(COUNT(Resumen!$B$3:$B$4)&lt;2,"Revisar",IFERROR(IF(INDEX(Tareas!$G:$G,MATCH($D170,Tareas!$A:$A,0))="Sí",IF(O170="","Falta",IF(COUNT(O170)=0,"Revisar",IF(O170&lt;Resumen!$B$3,"Vencida",IF(O170&lt;=Resumen!$B$3+Resumen!$B$4,"Por vencer","Vigente")))),IF(INDEX(Tareas!$G:$G,MATCH($D170,Tareas!$A:$A,0))="No","No aplica","Revisar")),"Revisar")))</f>
        <v/>
      </c>
      <c r="Q170" s="5" t="str">
        <f>IF(COUNTA($A170:$D170)+COUNTIF(E170:P170,"Revisar")=0,"",IF(OR(A170="",B170="",COUNTIF(E170:P170,"Revisar")&gt;0),"Revisar",IF(COUNTIF(E170:P170,"Falta")+COUNTIF(E170:P170,"Vencida")&gt;0,"Con faltantes",IF(COUNTIF(E170:P170,"Por vencer")&gt;0,"Por vencer","Al día"))))</f>
        <v/>
      </c>
    </row>
    <row r="171">
      <c r="F171" s="5" t="str">
        <f>IF(AND(COUNTA($A171:$D171)=0,E171=""),"",IF(COUNT(Resumen!$B$3:$B$4)&lt;2,"Revisar",IFERROR(IF(INDEX(Tareas!$B:$B,MATCH($D171,Tareas!$A:$A,0))="Sí",IF(E171="","Falta",IF(COUNT(E171)=0,"Revisar",IF(E171&lt;Resumen!$B$3,"Vencida",IF(E171&lt;=Resumen!$B$3+Resumen!$B$4,"Por vencer","Vigente")))),IF(INDEX(Tareas!$B:$B,MATCH($D171,Tareas!$A:$A,0))="No","No aplica","Revisar")),"Revisar")))</f>
        <v/>
      </c>
      <c r="H171" s="5" t="str">
        <f>IF(AND(COUNTA($A171:$D171)=0,G171=""),"",IF(COUNT(Resumen!$B$3:$B$4)&lt;2,"Revisar",IFERROR(IF(INDEX(Tareas!$C:$C,MATCH($D171,Tareas!$A:$A,0))="Sí",IF(G171="","Falta",IF(COUNT(G171)=0,"Revisar",IF(G171&lt;Resumen!$B$3,"Vencida",IF(G171&lt;=Resumen!$B$3+Resumen!$B$4,"Por vencer","Vigente")))),IF(INDEX(Tareas!$C:$C,MATCH($D171,Tareas!$A:$A,0))="No","No aplica","Revisar")),"Revisar")))</f>
        <v/>
      </c>
      <c r="J171" s="5" t="str">
        <f>IF(AND(COUNTA($A171:$D171)=0,I171=""),"",IF(COUNT(Resumen!$B$3:$B$4)&lt;2,"Revisar",IFERROR(IF(INDEX(Tareas!$D:$D,MATCH($D171,Tareas!$A:$A,0))="Sí",IF(I171="","Falta",IF(COUNT(I171)=0,"Revisar",IF(I171&lt;Resumen!$B$3,"Vencida",IF(I171&lt;=Resumen!$B$3+Resumen!$B$4,"Por vencer","Vigente")))),IF(INDEX(Tareas!$D:$D,MATCH($D171,Tareas!$A:$A,0))="No","No aplica","Revisar")),"Revisar")))</f>
        <v/>
      </c>
      <c r="L171" s="5" t="str">
        <f>IF(AND(COUNTA($A171:$D171)=0,K171=""),"",IF(COUNT(Resumen!$B$3:$B$4)&lt;2,"Revisar",IFERROR(IF(INDEX(Tareas!$E:$E,MATCH($D171,Tareas!$A:$A,0))="Sí",IF(K171="","Falta",IF(COUNT(K171)=0,"Revisar",IF(K171&lt;Resumen!$B$3,"Vencida",IF(K171&lt;=Resumen!$B$3+Resumen!$B$4,"Por vencer","Vigente")))),IF(INDEX(Tareas!$E:$E,MATCH($D171,Tareas!$A:$A,0))="No","No aplica","Revisar")),"Revisar")))</f>
        <v/>
      </c>
      <c r="N171" s="5" t="str">
        <f>IF(AND(COUNTA($A171:$D171)=0,M171=""),"",IF(COUNT(Resumen!$B$3:$B$4)&lt;2,"Revisar",IFERROR(IF(INDEX(Tareas!$F:$F,MATCH($D171,Tareas!$A:$A,0))="Sí",IF(M171="","Falta",IF(COUNT(M171)=0,"Revisar",IF(M171&lt;Resumen!$B$3,"Vencida",IF(M171&lt;=Resumen!$B$3+Resumen!$B$4,"Por vencer","Vigente")))),IF(INDEX(Tareas!$F:$F,MATCH($D171,Tareas!$A:$A,0))="No","No aplica","Revisar")),"Revisar")))</f>
        <v/>
      </c>
      <c r="P171" s="5" t="str">
        <f>IF(AND(COUNTA($A171:$D171)=0,O171=""),"",IF(COUNT(Resumen!$B$3:$B$4)&lt;2,"Revisar",IFERROR(IF(INDEX(Tareas!$G:$G,MATCH($D171,Tareas!$A:$A,0))="Sí",IF(O171="","Falta",IF(COUNT(O171)=0,"Revisar",IF(O171&lt;Resumen!$B$3,"Vencida",IF(O171&lt;=Resumen!$B$3+Resumen!$B$4,"Por vencer","Vigente")))),IF(INDEX(Tareas!$G:$G,MATCH($D171,Tareas!$A:$A,0))="No","No aplica","Revisar")),"Revisar")))</f>
        <v/>
      </c>
      <c r="Q171" s="5" t="str">
        <f>IF(COUNTA($A171:$D171)+COUNTIF(E171:P171,"Revisar")=0,"",IF(OR(A171="",B171="",COUNTIF(E171:P171,"Revisar")&gt;0),"Revisar",IF(COUNTIF(E171:P171,"Falta")+COUNTIF(E171:P171,"Vencida")&gt;0,"Con faltantes",IF(COUNTIF(E171:P171,"Por vencer")&gt;0,"Por vencer","Al día"))))</f>
        <v/>
      </c>
    </row>
    <row r="172">
      <c r="F172" s="5" t="str">
        <f>IF(AND(COUNTA($A172:$D172)=0,E172=""),"",IF(COUNT(Resumen!$B$3:$B$4)&lt;2,"Revisar",IFERROR(IF(INDEX(Tareas!$B:$B,MATCH($D172,Tareas!$A:$A,0))="Sí",IF(E172="","Falta",IF(COUNT(E172)=0,"Revisar",IF(E172&lt;Resumen!$B$3,"Vencida",IF(E172&lt;=Resumen!$B$3+Resumen!$B$4,"Por vencer","Vigente")))),IF(INDEX(Tareas!$B:$B,MATCH($D172,Tareas!$A:$A,0))="No","No aplica","Revisar")),"Revisar")))</f>
        <v/>
      </c>
      <c r="H172" s="5" t="str">
        <f>IF(AND(COUNTA($A172:$D172)=0,G172=""),"",IF(COUNT(Resumen!$B$3:$B$4)&lt;2,"Revisar",IFERROR(IF(INDEX(Tareas!$C:$C,MATCH($D172,Tareas!$A:$A,0))="Sí",IF(G172="","Falta",IF(COUNT(G172)=0,"Revisar",IF(G172&lt;Resumen!$B$3,"Vencida",IF(G172&lt;=Resumen!$B$3+Resumen!$B$4,"Por vencer","Vigente")))),IF(INDEX(Tareas!$C:$C,MATCH($D172,Tareas!$A:$A,0))="No","No aplica","Revisar")),"Revisar")))</f>
        <v/>
      </c>
      <c r="J172" s="5" t="str">
        <f>IF(AND(COUNTA($A172:$D172)=0,I172=""),"",IF(COUNT(Resumen!$B$3:$B$4)&lt;2,"Revisar",IFERROR(IF(INDEX(Tareas!$D:$D,MATCH($D172,Tareas!$A:$A,0))="Sí",IF(I172="","Falta",IF(COUNT(I172)=0,"Revisar",IF(I172&lt;Resumen!$B$3,"Vencida",IF(I172&lt;=Resumen!$B$3+Resumen!$B$4,"Por vencer","Vigente")))),IF(INDEX(Tareas!$D:$D,MATCH($D172,Tareas!$A:$A,0))="No","No aplica","Revisar")),"Revisar")))</f>
        <v/>
      </c>
      <c r="L172" s="5" t="str">
        <f>IF(AND(COUNTA($A172:$D172)=0,K172=""),"",IF(COUNT(Resumen!$B$3:$B$4)&lt;2,"Revisar",IFERROR(IF(INDEX(Tareas!$E:$E,MATCH($D172,Tareas!$A:$A,0))="Sí",IF(K172="","Falta",IF(COUNT(K172)=0,"Revisar",IF(K172&lt;Resumen!$B$3,"Vencida",IF(K172&lt;=Resumen!$B$3+Resumen!$B$4,"Por vencer","Vigente")))),IF(INDEX(Tareas!$E:$E,MATCH($D172,Tareas!$A:$A,0))="No","No aplica","Revisar")),"Revisar")))</f>
        <v/>
      </c>
      <c r="N172" s="5" t="str">
        <f>IF(AND(COUNTA($A172:$D172)=0,M172=""),"",IF(COUNT(Resumen!$B$3:$B$4)&lt;2,"Revisar",IFERROR(IF(INDEX(Tareas!$F:$F,MATCH($D172,Tareas!$A:$A,0))="Sí",IF(M172="","Falta",IF(COUNT(M172)=0,"Revisar",IF(M172&lt;Resumen!$B$3,"Vencida",IF(M172&lt;=Resumen!$B$3+Resumen!$B$4,"Por vencer","Vigente")))),IF(INDEX(Tareas!$F:$F,MATCH($D172,Tareas!$A:$A,0))="No","No aplica","Revisar")),"Revisar")))</f>
        <v/>
      </c>
      <c r="P172" s="5" t="str">
        <f>IF(AND(COUNTA($A172:$D172)=0,O172=""),"",IF(COUNT(Resumen!$B$3:$B$4)&lt;2,"Revisar",IFERROR(IF(INDEX(Tareas!$G:$G,MATCH($D172,Tareas!$A:$A,0))="Sí",IF(O172="","Falta",IF(COUNT(O172)=0,"Revisar",IF(O172&lt;Resumen!$B$3,"Vencida",IF(O172&lt;=Resumen!$B$3+Resumen!$B$4,"Por vencer","Vigente")))),IF(INDEX(Tareas!$G:$G,MATCH($D172,Tareas!$A:$A,0))="No","No aplica","Revisar")),"Revisar")))</f>
        <v/>
      </c>
      <c r="Q172" s="5" t="str">
        <f>IF(COUNTA($A172:$D172)+COUNTIF(E172:P172,"Revisar")=0,"",IF(OR(A172="",B172="",COUNTIF(E172:P172,"Revisar")&gt;0),"Revisar",IF(COUNTIF(E172:P172,"Falta")+COUNTIF(E172:P172,"Vencida")&gt;0,"Con faltantes",IF(COUNTIF(E172:P172,"Por vencer")&gt;0,"Por vencer","Al día"))))</f>
        <v/>
      </c>
    </row>
    <row r="173">
      <c r="F173" s="5" t="str">
        <f>IF(AND(COUNTA($A173:$D173)=0,E173=""),"",IF(COUNT(Resumen!$B$3:$B$4)&lt;2,"Revisar",IFERROR(IF(INDEX(Tareas!$B:$B,MATCH($D173,Tareas!$A:$A,0))="Sí",IF(E173="","Falta",IF(COUNT(E173)=0,"Revisar",IF(E173&lt;Resumen!$B$3,"Vencida",IF(E173&lt;=Resumen!$B$3+Resumen!$B$4,"Por vencer","Vigente")))),IF(INDEX(Tareas!$B:$B,MATCH($D173,Tareas!$A:$A,0))="No","No aplica","Revisar")),"Revisar")))</f>
        <v/>
      </c>
      <c r="H173" s="5" t="str">
        <f>IF(AND(COUNTA($A173:$D173)=0,G173=""),"",IF(COUNT(Resumen!$B$3:$B$4)&lt;2,"Revisar",IFERROR(IF(INDEX(Tareas!$C:$C,MATCH($D173,Tareas!$A:$A,0))="Sí",IF(G173="","Falta",IF(COUNT(G173)=0,"Revisar",IF(G173&lt;Resumen!$B$3,"Vencida",IF(G173&lt;=Resumen!$B$3+Resumen!$B$4,"Por vencer","Vigente")))),IF(INDEX(Tareas!$C:$C,MATCH($D173,Tareas!$A:$A,0))="No","No aplica","Revisar")),"Revisar")))</f>
        <v/>
      </c>
      <c r="J173" s="5" t="str">
        <f>IF(AND(COUNTA($A173:$D173)=0,I173=""),"",IF(COUNT(Resumen!$B$3:$B$4)&lt;2,"Revisar",IFERROR(IF(INDEX(Tareas!$D:$D,MATCH($D173,Tareas!$A:$A,0))="Sí",IF(I173="","Falta",IF(COUNT(I173)=0,"Revisar",IF(I173&lt;Resumen!$B$3,"Vencida",IF(I173&lt;=Resumen!$B$3+Resumen!$B$4,"Por vencer","Vigente")))),IF(INDEX(Tareas!$D:$D,MATCH($D173,Tareas!$A:$A,0))="No","No aplica","Revisar")),"Revisar")))</f>
        <v/>
      </c>
      <c r="L173" s="5" t="str">
        <f>IF(AND(COUNTA($A173:$D173)=0,K173=""),"",IF(COUNT(Resumen!$B$3:$B$4)&lt;2,"Revisar",IFERROR(IF(INDEX(Tareas!$E:$E,MATCH($D173,Tareas!$A:$A,0))="Sí",IF(K173="","Falta",IF(COUNT(K173)=0,"Revisar",IF(K173&lt;Resumen!$B$3,"Vencida",IF(K173&lt;=Resumen!$B$3+Resumen!$B$4,"Por vencer","Vigente")))),IF(INDEX(Tareas!$E:$E,MATCH($D173,Tareas!$A:$A,0))="No","No aplica","Revisar")),"Revisar")))</f>
        <v/>
      </c>
      <c r="N173" s="5" t="str">
        <f>IF(AND(COUNTA($A173:$D173)=0,M173=""),"",IF(COUNT(Resumen!$B$3:$B$4)&lt;2,"Revisar",IFERROR(IF(INDEX(Tareas!$F:$F,MATCH($D173,Tareas!$A:$A,0))="Sí",IF(M173="","Falta",IF(COUNT(M173)=0,"Revisar",IF(M173&lt;Resumen!$B$3,"Vencida",IF(M173&lt;=Resumen!$B$3+Resumen!$B$4,"Por vencer","Vigente")))),IF(INDEX(Tareas!$F:$F,MATCH($D173,Tareas!$A:$A,0))="No","No aplica","Revisar")),"Revisar")))</f>
        <v/>
      </c>
      <c r="P173" s="5" t="str">
        <f>IF(AND(COUNTA($A173:$D173)=0,O173=""),"",IF(COUNT(Resumen!$B$3:$B$4)&lt;2,"Revisar",IFERROR(IF(INDEX(Tareas!$G:$G,MATCH($D173,Tareas!$A:$A,0))="Sí",IF(O173="","Falta",IF(COUNT(O173)=0,"Revisar",IF(O173&lt;Resumen!$B$3,"Vencida",IF(O173&lt;=Resumen!$B$3+Resumen!$B$4,"Por vencer","Vigente")))),IF(INDEX(Tareas!$G:$G,MATCH($D173,Tareas!$A:$A,0))="No","No aplica","Revisar")),"Revisar")))</f>
        <v/>
      </c>
      <c r="Q173" s="5" t="str">
        <f>IF(COUNTA($A173:$D173)+COUNTIF(E173:P173,"Revisar")=0,"",IF(OR(A173="",B173="",COUNTIF(E173:P173,"Revisar")&gt;0),"Revisar",IF(COUNTIF(E173:P173,"Falta")+COUNTIF(E173:P173,"Vencida")&gt;0,"Con faltantes",IF(COUNTIF(E173:P173,"Por vencer")&gt;0,"Por vencer","Al día"))))</f>
        <v/>
      </c>
    </row>
    <row r="174">
      <c r="F174" s="5" t="str">
        <f>IF(AND(COUNTA($A174:$D174)=0,E174=""),"",IF(COUNT(Resumen!$B$3:$B$4)&lt;2,"Revisar",IFERROR(IF(INDEX(Tareas!$B:$B,MATCH($D174,Tareas!$A:$A,0))="Sí",IF(E174="","Falta",IF(COUNT(E174)=0,"Revisar",IF(E174&lt;Resumen!$B$3,"Vencida",IF(E174&lt;=Resumen!$B$3+Resumen!$B$4,"Por vencer","Vigente")))),IF(INDEX(Tareas!$B:$B,MATCH($D174,Tareas!$A:$A,0))="No","No aplica","Revisar")),"Revisar")))</f>
        <v/>
      </c>
      <c r="H174" s="5" t="str">
        <f>IF(AND(COUNTA($A174:$D174)=0,G174=""),"",IF(COUNT(Resumen!$B$3:$B$4)&lt;2,"Revisar",IFERROR(IF(INDEX(Tareas!$C:$C,MATCH($D174,Tareas!$A:$A,0))="Sí",IF(G174="","Falta",IF(COUNT(G174)=0,"Revisar",IF(G174&lt;Resumen!$B$3,"Vencida",IF(G174&lt;=Resumen!$B$3+Resumen!$B$4,"Por vencer","Vigente")))),IF(INDEX(Tareas!$C:$C,MATCH($D174,Tareas!$A:$A,0))="No","No aplica","Revisar")),"Revisar")))</f>
        <v/>
      </c>
      <c r="J174" s="5" t="str">
        <f>IF(AND(COUNTA($A174:$D174)=0,I174=""),"",IF(COUNT(Resumen!$B$3:$B$4)&lt;2,"Revisar",IFERROR(IF(INDEX(Tareas!$D:$D,MATCH($D174,Tareas!$A:$A,0))="Sí",IF(I174="","Falta",IF(COUNT(I174)=0,"Revisar",IF(I174&lt;Resumen!$B$3,"Vencida",IF(I174&lt;=Resumen!$B$3+Resumen!$B$4,"Por vencer","Vigente")))),IF(INDEX(Tareas!$D:$D,MATCH($D174,Tareas!$A:$A,0))="No","No aplica","Revisar")),"Revisar")))</f>
        <v/>
      </c>
      <c r="L174" s="5" t="str">
        <f>IF(AND(COUNTA($A174:$D174)=0,K174=""),"",IF(COUNT(Resumen!$B$3:$B$4)&lt;2,"Revisar",IFERROR(IF(INDEX(Tareas!$E:$E,MATCH($D174,Tareas!$A:$A,0))="Sí",IF(K174="","Falta",IF(COUNT(K174)=0,"Revisar",IF(K174&lt;Resumen!$B$3,"Vencida",IF(K174&lt;=Resumen!$B$3+Resumen!$B$4,"Por vencer","Vigente")))),IF(INDEX(Tareas!$E:$E,MATCH($D174,Tareas!$A:$A,0))="No","No aplica","Revisar")),"Revisar")))</f>
        <v/>
      </c>
      <c r="N174" s="5" t="str">
        <f>IF(AND(COUNTA($A174:$D174)=0,M174=""),"",IF(COUNT(Resumen!$B$3:$B$4)&lt;2,"Revisar",IFERROR(IF(INDEX(Tareas!$F:$F,MATCH($D174,Tareas!$A:$A,0))="Sí",IF(M174="","Falta",IF(COUNT(M174)=0,"Revisar",IF(M174&lt;Resumen!$B$3,"Vencida",IF(M174&lt;=Resumen!$B$3+Resumen!$B$4,"Por vencer","Vigente")))),IF(INDEX(Tareas!$F:$F,MATCH($D174,Tareas!$A:$A,0))="No","No aplica","Revisar")),"Revisar")))</f>
        <v/>
      </c>
      <c r="P174" s="5" t="str">
        <f>IF(AND(COUNTA($A174:$D174)=0,O174=""),"",IF(COUNT(Resumen!$B$3:$B$4)&lt;2,"Revisar",IFERROR(IF(INDEX(Tareas!$G:$G,MATCH($D174,Tareas!$A:$A,0))="Sí",IF(O174="","Falta",IF(COUNT(O174)=0,"Revisar",IF(O174&lt;Resumen!$B$3,"Vencida",IF(O174&lt;=Resumen!$B$3+Resumen!$B$4,"Por vencer","Vigente")))),IF(INDEX(Tareas!$G:$G,MATCH($D174,Tareas!$A:$A,0))="No","No aplica","Revisar")),"Revisar")))</f>
        <v/>
      </c>
      <c r="Q174" s="5" t="str">
        <f>IF(COUNTA($A174:$D174)+COUNTIF(E174:P174,"Revisar")=0,"",IF(OR(A174="",B174="",COUNTIF(E174:P174,"Revisar")&gt;0),"Revisar",IF(COUNTIF(E174:P174,"Falta")+COUNTIF(E174:P174,"Vencida")&gt;0,"Con faltantes",IF(COUNTIF(E174:P174,"Por vencer")&gt;0,"Por vencer","Al día"))))</f>
        <v/>
      </c>
    </row>
    <row r="175">
      <c r="F175" s="5" t="str">
        <f>IF(AND(COUNTA($A175:$D175)=0,E175=""),"",IF(COUNT(Resumen!$B$3:$B$4)&lt;2,"Revisar",IFERROR(IF(INDEX(Tareas!$B:$B,MATCH($D175,Tareas!$A:$A,0))="Sí",IF(E175="","Falta",IF(COUNT(E175)=0,"Revisar",IF(E175&lt;Resumen!$B$3,"Vencida",IF(E175&lt;=Resumen!$B$3+Resumen!$B$4,"Por vencer","Vigente")))),IF(INDEX(Tareas!$B:$B,MATCH($D175,Tareas!$A:$A,0))="No","No aplica","Revisar")),"Revisar")))</f>
        <v/>
      </c>
      <c r="H175" s="5" t="str">
        <f>IF(AND(COUNTA($A175:$D175)=0,G175=""),"",IF(COUNT(Resumen!$B$3:$B$4)&lt;2,"Revisar",IFERROR(IF(INDEX(Tareas!$C:$C,MATCH($D175,Tareas!$A:$A,0))="Sí",IF(G175="","Falta",IF(COUNT(G175)=0,"Revisar",IF(G175&lt;Resumen!$B$3,"Vencida",IF(G175&lt;=Resumen!$B$3+Resumen!$B$4,"Por vencer","Vigente")))),IF(INDEX(Tareas!$C:$C,MATCH($D175,Tareas!$A:$A,0))="No","No aplica","Revisar")),"Revisar")))</f>
        <v/>
      </c>
      <c r="J175" s="5" t="str">
        <f>IF(AND(COUNTA($A175:$D175)=0,I175=""),"",IF(COUNT(Resumen!$B$3:$B$4)&lt;2,"Revisar",IFERROR(IF(INDEX(Tareas!$D:$D,MATCH($D175,Tareas!$A:$A,0))="Sí",IF(I175="","Falta",IF(COUNT(I175)=0,"Revisar",IF(I175&lt;Resumen!$B$3,"Vencida",IF(I175&lt;=Resumen!$B$3+Resumen!$B$4,"Por vencer","Vigente")))),IF(INDEX(Tareas!$D:$D,MATCH($D175,Tareas!$A:$A,0))="No","No aplica","Revisar")),"Revisar")))</f>
        <v/>
      </c>
      <c r="L175" s="5" t="str">
        <f>IF(AND(COUNTA($A175:$D175)=0,K175=""),"",IF(COUNT(Resumen!$B$3:$B$4)&lt;2,"Revisar",IFERROR(IF(INDEX(Tareas!$E:$E,MATCH($D175,Tareas!$A:$A,0))="Sí",IF(K175="","Falta",IF(COUNT(K175)=0,"Revisar",IF(K175&lt;Resumen!$B$3,"Vencida",IF(K175&lt;=Resumen!$B$3+Resumen!$B$4,"Por vencer","Vigente")))),IF(INDEX(Tareas!$E:$E,MATCH($D175,Tareas!$A:$A,0))="No","No aplica","Revisar")),"Revisar")))</f>
        <v/>
      </c>
      <c r="N175" s="5" t="str">
        <f>IF(AND(COUNTA($A175:$D175)=0,M175=""),"",IF(COUNT(Resumen!$B$3:$B$4)&lt;2,"Revisar",IFERROR(IF(INDEX(Tareas!$F:$F,MATCH($D175,Tareas!$A:$A,0))="Sí",IF(M175="","Falta",IF(COUNT(M175)=0,"Revisar",IF(M175&lt;Resumen!$B$3,"Vencida",IF(M175&lt;=Resumen!$B$3+Resumen!$B$4,"Por vencer","Vigente")))),IF(INDEX(Tareas!$F:$F,MATCH($D175,Tareas!$A:$A,0))="No","No aplica","Revisar")),"Revisar")))</f>
        <v/>
      </c>
      <c r="P175" s="5" t="str">
        <f>IF(AND(COUNTA($A175:$D175)=0,O175=""),"",IF(COUNT(Resumen!$B$3:$B$4)&lt;2,"Revisar",IFERROR(IF(INDEX(Tareas!$G:$G,MATCH($D175,Tareas!$A:$A,0))="Sí",IF(O175="","Falta",IF(COUNT(O175)=0,"Revisar",IF(O175&lt;Resumen!$B$3,"Vencida",IF(O175&lt;=Resumen!$B$3+Resumen!$B$4,"Por vencer","Vigente")))),IF(INDEX(Tareas!$G:$G,MATCH($D175,Tareas!$A:$A,0))="No","No aplica","Revisar")),"Revisar")))</f>
        <v/>
      </c>
      <c r="Q175" s="5" t="str">
        <f>IF(COUNTA($A175:$D175)+COUNTIF(E175:P175,"Revisar")=0,"",IF(OR(A175="",B175="",COUNTIF(E175:P175,"Revisar")&gt;0),"Revisar",IF(COUNTIF(E175:P175,"Falta")+COUNTIF(E175:P175,"Vencida")&gt;0,"Con faltantes",IF(COUNTIF(E175:P175,"Por vencer")&gt;0,"Por vencer","Al día"))))</f>
        <v/>
      </c>
    </row>
    <row r="176">
      <c r="F176" s="5" t="str">
        <f>IF(AND(COUNTA($A176:$D176)=0,E176=""),"",IF(COUNT(Resumen!$B$3:$B$4)&lt;2,"Revisar",IFERROR(IF(INDEX(Tareas!$B:$B,MATCH($D176,Tareas!$A:$A,0))="Sí",IF(E176="","Falta",IF(COUNT(E176)=0,"Revisar",IF(E176&lt;Resumen!$B$3,"Vencida",IF(E176&lt;=Resumen!$B$3+Resumen!$B$4,"Por vencer","Vigente")))),IF(INDEX(Tareas!$B:$B,MATCH($D176,Tareas!$A:$A,0))="No","No aplica","Revisar")),"Revisar")))</f>
        <v/>
      </c>
      <c r="H176" s="5" t="str">
        <f>IF(AND(COUNTA($A176:$D176)=0,G176=""),"",IF(COUNT(Resumen!$B$3:$B$4)&lt;2,"Revisar",IFERROR(IF(INDEX(Tareas!$C:$C,MATCH($D176,Tareas!$A:$A,0))="Sí",IF(G176="","Falta",IF(COUNT(G176)=0,"Revisar",IF(G176&lt;Resumen!$B$3,"Vencida",IF(G176&lt;=Resumen!$B$3+Resumen!$B$4,"Por vencer","Vigente")))),IF(INDEX(Tareas!$C:$C,MATCH($D176,Tareas!$A:$A,0))="No","No aplica","Revisar")),"Revisar")))</f>
        <v/>
      </c>
      <c r="J176" s="5" t="str">
        <f>IF(AND(COUNTA($A176:$D176)=0,I176=""),"",IF(COUNT(Resumen!$B$3:$B$4)&lt;2,"Revisar",IFERROR(IF(INDEX(Tareas!$D:$D,MATCH($D176,Tareas!$A:$A,0))="Sí",IF(I176="","Falta",IF(COUNT(I176)=0,"Revisar",IF(I176&lt;Resumen!$B$3,"Vencida",IF(I176&lt;=Resumen!$B$3+Resumen!$B$4,"Por vencer","Vigente")))),IF(INDEX(Tareas!$D:$D,MATCH($D176,Tareas!$A:$A,0))="No","No aplica","Revisar")),"Revisar")))</f>
        <v/>
      </c>
      <c r="L176" s="5" t="str">
        <f>IF(AND(COUNTA($A176:$D176)=0,K176=""),"",IF(COUNT(Resumen!$B$3:$B$4)&lt;2,"Revisar",IFERROR(IF(INDEX(Tareas!$E:$E,MATCH($D176,Tareas!$A:$A,0))="Sí",IF(K176="","Falta",IF(COUNT(K176)=0,"Revisar",IF(K176&lt;Resumen!$B$3,"Vencida",IF(K176&lt;=Resumen!$B$3+Resumen!$B$4,"Por vencer","Vigente")))),IF(INDEX(Tareas!$E:$E,MATCH($D176,Tareas!$A:$A,0))="No","No aplica","Revisar")),"Revisar")))</f>
        <v/>
      </c>
      <c r="N176" s="5" t="str">
        <f>IF(AND(COUNTA($A176:$D176)=0,M176=""),"",IF(COUNT(Resumen!$B$3:$B$4)&lt;2,"Revisar",IFERROR(IF(INDEX(Tareas!$F:$F,MATCH($D176,Tareas!$A:$A,0))="Sí",IF(M176="","Falta",IF(COUNT(M176)=0,"Revisar",IF(M176&lt;Resumen!$B$3,"Vencida",IF(M176&lt;=Resumen!$B$3+Resumen!$B$4,"Por vencer","Vigente")))),IF(INDEX(Tareas!$F:$F,MATCH($D176,Tareas!$A:$A,0))="No","No aplica","Revisar")),"Revisar")))</f>
        <v/>
      </c>
      <c r="P176" s="5" t="str">
        <f>IF(AND(COUNTA($A176:$D176)=0,O176=""),"",IF(COUNT(Resumen!$B$3:$B$4)&lt;2,"Revisar",IFERROR(IF(INDEX(Tareas!$G:$G,MATCH($D176,Tareas!$A:$A,0))="Sí",IF(O176="","Falta",IF(COUNT(O176)=0,"Revisar",IF(O176&lt;Resumen!$B$3,"Vencida",IF(O176&lt;=Resumen!$B$3+Resumen!$B$4,"Por vencer","Vigente")))),IF(INDEX(Tareas!$G:$G,MATCH($D176,Tareas!$A:$A,0))="No","No aplica","Revisar")),"Revisar")))</f>
        <v/>
      </c>
      <c r="Q176" s="5" t="str">
        <f>IF(COUNTA($A176:$D176)+COUNTIF(E176:P176,"Revisar")=0,"",IF(OR(A176="",B176="",COUNTIF(E176:P176,"Revisar")&gt;0),"Revisar",IF(COUNTIF(E176:P176,"Falta")+COUNTIF(E176:P176,"Vencida")&gt;0,"Con faltantes",IF(COUNTIF(E176:P176,"Por vencer")&gt;0,"Por vencer","Al día"))))</f>
        <v/>
      </c>
    </row>
    <row r="177">
      <c r="F177" s="5" t="str">
        <f>IF(AND(COUNTA($A177:$D177)=0,E177=""),"",IF(COUNT(Resumen!$B$3:$B$4)&lt;2,"Revisar",IFERROR(IF(INDEX(Tareas!$B:$B,MATCH($D177,Tareas!$A:$A,0))="Sí",IF(E177="","Falta",IF(COUNT(E177)=0,"Revisar",IF(E177&lt;Resumen!$B$3,"Vencida",IF(E177&lt;=Resumen!$B$3+Resumen!$B$4,"Por vencer","Vigente")))),IF(INDEX(Tareas!$B:$B,MATCH($D177,Tareas!$A:$A,0))="No","No aplica","Revisar")),"Revisar")))</f>
        <v/>
      </c>
      <c r="H177" s="5" t="str">
        <f>IF(AND(COUNTA($A177:$D177)=0,G177=""),"",IF(COUNT(Resumen!$B$3:$B$4)&lt;2,"Revisar",IFERROR(IF(INDEX(Tareas!$C:$C,MATCH($D177,Tareas!$A:$A,0))="Sí",IF(G177="","Falta",IF(COUNT(G177)=0,"Revisar",IF(G177&lt;Resumen!$B$3,"Vencida",IF(G177&lt;=Resumen!$B$3+Resumen!$B$4,"Por vencer","Vigente")))),IF(INDEX(Tareas!$C:$C,MATCH($D177,Tareas!$A:$A,0))="No","No aplica","Revisar")),"Revisar")))</f>
        <v/>
      </c>
      <c r="J177" s="5" t="str">
        <f>IF(AND(COUNTA($A177:$D177)=0,I177=""),"",IF(COUNT(Resumen!$B$3:$B$4)&lt;2,"Revisar",IFERROR(IF(INDEX(Tareas!$D:$D,MATCH($D177,Tareas!$A:$A,0))="Sí",IF(I177="","Falta",IF(COUNT(I177)=0,"Revisar",IF(I177&lt;Resumen!$B$3,"Vencida",IF(I177&lt;=Resumen!$B$3+Resumen!$B$4,"Por vencer","Vigente")))),IF(INDEX(Tareas!$D:$D,MATCH($D177,Tareas!$A:$A,0))="No","No aplica","Revisar")),"Revisar")))</f>
        <v/>
      </c>
      <c r="L177" s="5" t="str">
        <f>IF(AND(COUNTA($A177:$D177)=0,K177=""),"",IF(COUNT(Resumen!$B$3:$B$4)&lt;2,"Revisar",IFERROR(IF(INDEX(Tareas!$E:$E,MATCH($D177,Tareas!$A:$A,0))="Sí",IF(K177="","Falta",IF(COUNT(K177)=0,"Revisar",IF(K177&lt;Resumen!$B$3,"Vencida",IF(K177&lt;=Resumen!$B$3+Resumen!$B$4,"Por vencer","Vigente")))),IF(INDEX(Tareas!$E:$E,MATCH($D177,Tareas!$A:$A,0))="No","No aplica","Revisar")),"Revisar")))</f>
        <v/>
      </c>
      <c r="N177" s="5" t="str">
        <f>IF(AND(COUNTA($A177:$D177)=0,M177=""),"",IF(COUNT(Resumen!$B$3:$B$4)&lt;2,"Revisar",IFERROR(IF(INDEX(Tareas!$F:$F,MATCH($D177,Tareas!$A:$A,0))="Sí",IF(M177="","Falta",IF(COUNT(M177)=0,"Revisar",IF(M177&lt;Resumen!$B$3,"Vencida",IF(M177&lt;=Resumen!$B$3+Resumen!$B$4,"Por vencer","Vigente")))),IF(INDEX(Tareas!$F:$F,MATCH($D177,Tareas!$A:$A,0))="No","No aplica","Revisar")),"Revisar")))</f>
        <v/>
      </c>
      <c r="P177" s="5" t="str">
        <f>IF(AND(COUNTA($A177:$D177)=0,O177=""),"",IF(COUNT(Resumen!$B$3:$B$4)&lt;2,"Revisar",IFERROR(IF(INDEX(Tareas!$G:$G,MATCH($D177,Tareas!$A:$A,0))="Sí",IF(O177="","Falta",IF(COUNT(O177)=0,"Revisar",IF(O177&lt;Resumen!$B$3,"Vencida",IF(O177&lt;=Resumen!$B$3+Resumen!$B$4,"Por vencer","Vigente")))),IF(INDEX(Tareas!$G:$G,MATCH($D177,Tareas!$A:$A,0))="No","No aplica","Revisar")),"Revisar")))</f>
        <v/>
      </c>
      <c r="Q177" s="5" t="str">
        <f>IF(COUNTA($A177:$D177)+COUNTIF(E177:P177,"Revisar")=0,"",IF(OR(A177="",B177="",COUNTIF(E177:P177,"Revisar")&gt;0),"Revisar",IF(COUNTIF(E177:P177,"Falta")+COUNTIF(E177:P177,"Vencida")&gt;0,"Con faltantes",IF(COUNTIF(E177:P177,"Por vencer")&gt;0,"Por vencer","Al día"))))</f>
        <v/>
      </c>
    </row>
    <row r="178">
      <c r="F178" s="5" t="str">
        <f>IF(AND(COUNTA($A178:$D178)=0,E178=""),"",IF(COUNT(Resumen!$B$3:$B$4)&lt;2,"Revisar",IFERROR(IF(INDEX(Tareas!$B:$B,MATCH($D178,Tareas!$A:$A,0))="Sí",IF(E178="","Falta",IF(COUNT(E178)=0,"Revisar",IF(E178&lt;Resumen!$B$3,"Vencida",IF(E178&lt;=Resumen!$B$3+Resumen!$B$4,"Por vencer","Vigente")))),IF(INDEX(Tareas!$B:$B,MATCH($D178,Tareas!$A:$A,0))="No","No aplica","Revisar")),"Revisar")))</f>
        <v/>
      </c>
      <c r="H178" s="5" t="str">
        <f>IF(AND(COUNTA($A178:$D178)=0,G178=""),"",IF(COUNT(Resumen!$B$3:$B$4)&lt;2,"Revisar",IFERROR(IF(INDEX(Tareas!$C:$C,MATCH($D178,Tareas!$A:$A,0))="Sí",IF(G178="","Falta",IF(COUNT(G178)=0,"Revisar",IF(G178&lt;Resumen!$B$3,"Vencida",IF(G178&lt;=Resumen!$B$3+Resumen!$B$4,"Por vencer","Vigente")))),IF(INDEX(Tareas!$C:$C,MATCH($D178,Tareas!$A:$A,0))="No","No aplica","Revisar")),"Revisar")))</f>
        <v/>
      </c>
      <c r="J178" s="5" t="str">
        <f>IF(AND(COUNTA($A178:$D178)=0,I178=""),"",IF(COUNT(Resumen!$B$3:$B$4)&lt;2,"Revisar",IFERROR(IF(INDEX(Tareas!$D:$D,MATCH($D178,Tareas!$A:$A,0))="Sí",IF(I178="","Falta",IF(COUNT(I178)=0,"Revisar",IF(I178&lt;Resumen!$B$3,"Vencida",IF(I178&lt;=Resumen!$B$3+Resumen!$B$4,"Por vencer","Vigente")))),IF(INDEX(Tareas!$D:$D,MATCH($D178,Tareas!$A:$A,0))="No","No aplica","Revisar")),"Revisar")))</f>
        <v/>
      </c>
      <c r="L178" s="5" t="str">
        <f>IF(AND(COUNTA($A178:$D178)=0,K178=""),"",IF(COUNT(Resumen!$B$3:$B$4)&lt;2,"Revisar",IFERROR(IF(INDEX(Tareas!$E:$E,MATCH($D178,Tareas!$A:$A,0))="Sí",IF(K178="","Falta",IF(COUNT(K178)=0,"Revisar",IF(K178&lt;Resumen!$B$3,"Vencida",IF(K178&lt;=Resumen!$B$3+Resumen!$B$4,"Por vencer","Vigente")))),IF(INDEX(Tareas!$E:$E,MATCH($D178,Tareas!$A:$A,0))="No","No aplica","Revisar")),"Revisar")))</f>
        <v/>
      </c>
      <c r="N178" s="5" t="str">
        <f>IF(AND(COUNTA($A178:$D178)=0,M178=""),"",IF(COUNT(Resumen!$B$3:$B$4)&lt;2,"Revisar",IFERROR(IF(INDEX(Tareas!$F:$F,MATCH($D178,Tareas!$A:$A,0))="Sí",IF(M178="","Falta",IF(COUNT(M178)=0,"Revisar",IF(M178&lt;Resumen!$B$3,"Vencida",IF(M178&lt;=Resumen!$B$3+Resumen!$B$4,"Por vencer","Vigente")))),IF(INDEX(Tareas!$F:$F,MATCH($D178,Tareas!$A:$A,0))="No","No aplica","Revisar")),"Revisar")))</f>
        <v/>
      </c>
      <c r="P178" s="5" t="str">
        <f>IF(AND(COUNTA($A178:$D178)=0,O178=""),"",IF(COUNT(Resumen!$B$3:$B$4)&lt;2,"Revisar",IFERROR(IF(INDEX(Tareas!$G:$G,MATCH($D178,Tareas!$A:$A,0))="Sí",IF(O178="","Falta",IF(COUNT(O178)=0,"Revisar",IF(O178&lt;Resumen!$B$3,"Vencida",IF(O178&lt;=Resumen!$B$3+Resumen!$B$4,"Por vencer","Vigente")))),IF(INDEX(Tareas!$G:$G,MATCH($D178,Tareas!$A:$A,0))="No","No aplica","Revisar")),"Revisar")))</f>
        <v/>
      </c>
      <c r="Q178" s="5" t="str">
        <f>IF(COUNTA($A178:$D178)+COUNTIF(E178:P178,"Revisar")=0,"",IF(OR(A178="",B178="",COUNTIF(E178:P178,"Revisar")&gt;0),"Revisar",IF(COUNTIF(E178:P178,"Falta")+COUNTIF(E178:P178,"Vencida")&gt;0,"Con faltantes",IF(COUNTIF(E178:P178,"Por vencer")&gt;0,"Por vencer","Al día"))))</f>
        <v/>
      </c>
    </row>
    <row r="179">
      <c r="F179" s="5" t="str">
        <f>IF(AND(COUNTA($A179:$D179)=0,E179=""),"",IF(COUNT(Resumen!$B$3:$B$4)&lt;2,"Revisar",IFERROR(IF(INDEX(Tareas!$B:$B,MATCH($D179,Tareas!$A:$A,0))="Sí",IF(E179="","Falta",IF(COUNT(E179)=0,"Revisar",IF(E179&lt;Resumen!$B$3,"Vencida",IF(E179&lt;=Resumen!$B$3+Resumen!$B$4,"Por vencer","Vigente")))),IF(INDEX(Tareas!$B:$B,MATCH($D179,Tareas!$A:$A,0))="No","No aplica","Revisar")),"Revisar")))</f>
        <v/>
      </c>
      <c r="H179" s="5" t="str">
        <f>IF(AND(COUNTA($A179:$D179)=0,G179=""),"",IF(COUNT(Resumen!$B$3:$B$4)&lt;2,"Revisar",IFERROR(IF(INDEX(Tareas!$C:$C,MATCH($D179,Tareas!$A:$A,0))="Sí",IF(G179="","Falta",IF(COUNT(G179)=0,"Revisar",IF(G179&lt;Resumen!$B$3,"Vencida",IF(G179&lt;=Resumen!$B$3+Resumen!$B$4,"Por vencer","Vigente")))),IF(INDEX(Tareas!$C:$C,MATCH($D179,Tareas!$A:$A,0))="No","No aplica","Revisar")),"Revisar")))</f>
        <v/>
      </c>
      <c r="J179" s="5" t="str">
        <f>IF(AND(COUNTA($A179:$D179)=0,I179=""),"",IF(COUNT(Resumen!$B$3:$B$4)&lt;2,"Revisar",IFERROR(IF(INDEX(Tareas!$D:$D,MATCH($D179,Tareas!$A:$A,0))="Sí",IF(I179="","Falta",IF(COUNT(I179)=0,"Revisar",IF(I179&lt;Resumen!$B$3,"Vencida",IF(I179&lt;=Resumen!$B$3+Resumen!$B$4,"Por vencer","Vigente")))),IF(INDEX(Tareas!$D:$D,MATCH($D179,Tareas!$A:$A,0))="No","No aplica","Revisar")),"Revisar")))</f>
        <v/>
      </c>
      <c r="L179" s="5" t="str">
        <f>IF(AND(COUNTA($A179:$D179)=0,K179=""),"",IF(COUNT(Resumen!$B$3:$B$4)&lt;2,"Revisar",IFERROR(IF(INDEX(Tareas!$E:$E,MATCH($D179,Tareas!$A:$A,0))="Sí",IF(K179="","Falta",IF(COUNT(K179)=0,"Revisar",IF(K179&lt;Resumen!$B$3,"Vencida",IF(K179&lt;=Resumen!$B$3+Resumen!$B$4,"Por vencer","Vigente")))),IF(INDEX(Tareas!$E:$E,MATCH($D179,Tareas!$A:$A,0))="No","No aplica","Revisar")),"Revisar")))</f>
        <v/>
      </c>
      <c r="N179" s="5" t="str">
        <f>IF(AND(COUNTA($A179:$D179)=0,M179=""),"",IF(COUNT(Resumen!$B$3:$B$4)&lt;2,"Revisar",IFERROR(IF(INDEX(Tareas!$F:$F,MATCH($D179,Tareas!$A:$A,0))="Sí",IF(M179="","Falta",IF(COUNT(M179)=0,"Revisar",IF(M179&lt;Resumen!$B$3,"Vencida",IF(M179&lt;=Resumen!$B$3+Resumen!$B$4,"Por vencer","Vigente")))),IF(INDEX(Tareas!$F:$F,MATCH($D179,Tareas!$A:$A,0))="No","No aplica","Revisar")),"Revisar")))</f>
        <v/>
      </c>
      <c r="P179" s="5" t="str">
        <f>IF(AND(COUNTA($A179:$D179)=0,O179=""),"",IF(COUNT(Resumen!$B$3:$B$4)&lt;2,"Revisar",IFERROR(IF(INDEX(Tareas!$G:$G,MATCH($D179,Tareas!$A:$A,0))="Sí",IF(O179="","Falta",IF(COUNT(O179)=0,"Revisar",IF(O179&lt;Resumen!$B$3,"Vencida",IF(O179&lt;=Resumen!$B$3+Resumen!$B$4,"Por vencer","Vigente")))),IF(INDEX(Tareas!$G:$G,MATCH($D179,Tareas!$A:$A,0))="No","No aplica","Revisar")),"Revisar")))</f>
        <v/>
      </c>
      <c r="Q179" s="5" t="str">
        <f>IF(COUNTA($A179:$D179)+COUNTIF(E179:P179,"Revisar")=0,"",IF(OR(A179="",B179="",COUNTIF(E179:P179,"Revisar")&gt;0),"Revisar",IF(COUNTIF(E179:P179,"Falta")+COUNTIF(E179:P179,"Vencida")&gt;0,"Con faltantes",IF(COUNTIF(E179:P179,"Por vencer")&gt;0,"Por vencer","Al día"))))</f>
        <v/>
      </c>
    </row>
    <row r="180">
      <c r="F180" s="5" t="str">
        <f>IF(AND(COUNTA($A180:$D180)=0,E180=""),"",IF(COUNT(Resumen!$B$3:$B$4)&lt;2,"Revisar",IFERROR(IF(INDEX(Tareas!$B:$B,MATCH($D180,Tareas!$A:$A,0))="Sí",IF(E180="","Falta",IF(COUNT(E180)=0,"Revisar",IF(E180&lt;Resumen!$B$3,"Vencida",IF(E180&lt;=Resumen!$B$3+Resumen!$B$4,"Por vencer","Vigente")))),IF(INDEX(Tareas!$B:$B,MATCH($D180,Tareas!$A:$A,0))="No","No aplica","Revisar")),"Revisar")))</f>
        <v/>
      </c>
      <c r="H180" s="5" t="str">
        <f>IF(AND(COUNTA($A180:$D180)=0,G180=""),"",IF(COUNT(Resumen!$B$3:$B$4)&lt;2,"Revisar",IFERROR(IF(INDEX(Tareas!$C:$C,MATCH($D180,Tareas!$A:$A,0))="Sí",IF(G180="","Falta",IF(COUNT(G180)=0,"Revisar",IF(G180&lt;Resumen!$B$3,"Vencida",IF(G180&lt;=Resumen!$B$3+Resumen!$B$4,"Por vencer","Vigente")))),IF(INDEX(Tareas!$C:$C,MATCH($D180,Tareas!$A:$A,0))="No","No aplica","Revisar")),"Revisar")))</f>
        <v/>
      </c>
      <c r="J180" s="5" t="str">
        <f>IF(AND(COUNTA($A180:$D180)=0,I180=""),"",IF(COUNT(Resumen!$B$3:$B$4)&lt;2,"Revisar",IFERROR(IF(INDEX(Tareas!$D:$D,MATCH($D180,Tareas!$A:$A,0))="Sí",IF(I180="","Falta",IF(COUNT(I180)=0,"Revisar",IF(I180&lt;Resumen!$B$3,"Vencida",IF(I180&lt;=Resumen!$B$3+Resumen!$B$4,"Por vencer","Vigente")))),IF(INDEX(Tareas!$D:$D,MATCH($D180,Tareas!$A:$A,0))="No","No aplica","Revisar")),"Revisar")))</f>
        <v/>
      </c>
      <c r="L180" s="5" t="str">
        <f>IF(AND(COUNTA($A180:$D180)=0,K180=""),"",IF(COUNT(Resumen!$B$3:$B$4)&lt;2,"Revisar",IFERROR(IF(INDEX(Tareas!$E:$E,MATCH($D180,Tareas!$A:$A,0))="Sí",IF(K180="","Falta",IF(COUNT(K180)=0,"Revisar",IF(K180&lt;Resumen!$B$3,"Vencida",IF(K180&lt;=Resumen!$B$3+Resumen!$B$4,"Por vencer","Vigente")))),IF(INDEX(Tareas!$E:$E,MATCH($D180,Tareas!$A:$A,0))="No","No aplica","Revisar")),"Revisar")))</f>
        <v/>
      </c>
      <c r="N180" s="5" t="str">
        <f>IF(AND(COUNTA($A180:$D180)=0,M180=""),"",IF(COUNT(Resumen!$B$3:$B$4)&lt;2,"Revisar",IFERROR(IF(INDEX(Tareas!$F:$F,MATCH($D180,Tareas!$A:$A,0))="Sí",IF(M180="","Falta",IF(COUNT(M180)=0,"Revisar",IF(M180&lt;Resumen!$B$3,"Vencida",IF(M180&lt;=Resumen!$B$3+Resumen!$B$4,"Por vencer","Vigente")))),IF(INDEX(Tareas!$F:$F,MATCH($D180,Tareas!$A:$A,0))="No","No aplica","Revisar")),"Revisar")))</f>
        <v/>
      </c>
      <c r="P180" s="5" t="str">
        <f>IF(AND(COUNTA($A180:$D180)=0,O180=""),"",IF(COUNT(Resumen!$B$3:$B$4)&lt;2,"Revisar",IFERROR(IF(INDEX(Tareas!$G:$G,MATCH($D180,Tareas!$A:$A,0))="Sí",IF(O180="","Falta",IF(COUNT(O180)=0,"Revisar",IF(O180&lt;Resumen!$B$3,"Vencida",IF(O180&lt;=Resumen!$B$3+Resumen!$B$4,"Por vencer","Vigente")))),IF(INDEX(Tareas!$G:$G,MATCH($D180,Tareas!$A:$A,0))="No","No aplica","Revisar")),"Revisar")))</f>
        <v/>
      </c>
      <c r="Q180" s="5" t="str">
        <f>IF(COUNTA($A180:$D180)+COUNTIF(E180:P180,"Revisar")=0,"",IF(OR(A180="",B180="",COUNTIF(E180:P180,"Revisar")&gt;0),"Revisar",IF(COUNTIF(E180:P180,"Falta")+COUNTIF(E180:P180,"Vencida")&gt;0,"Con faltantes",IF(COUNTIF(E180:P180,"Por vencer")&gt;0,"Por vencer","Al día"))))</f>
        <v/>
      </c>
    </row>
    <row r="181">
      <c r="F181" s="5" t="str">
        <f>IF(AND(COUNTA($A181:$D181)=0,E181=""),"",IF(COUNT(Resumen!$B$3:$B$4)&lt;2,"Revisar",IFERROR(IF(INDEX(Tareas!$B:$B,MATCH($D181,Tareas!$A:$A,0))="Sí",IF(E181="","Falta",IF(COUNT(E181)=0,"Revisar",IF(E181&lt;Resumen!$B$3,"Vencida",IF(E181&lt;=Resumen!$B$3+Resumen!$B$4,"Por vencer","Vigente")))),IF(INDEX(Tareas!$B:$B,MATCH($D181,Tareas!$A:$A,0))="No","No aplica","Revisar")),"Revisar")))</f>
        <v/>
      </c>
      <c r="H181" s="5" t="str">
        <f>IF(AND(COUNTA($A181:$D181)=0,G181=""),"",IF(COUNT(Resumen!$B$3:$B$4)&lt;2,"Revisar",IFERROR(IF(INDEX(Tareas!$C:$C,MATCH($D181,Tareas!$A:$A,0))="Sí",IF(G181="","Falta",IF(COUNT(G181)=0,"Revisar",IF(G181&lt;Resumen!$B$3,"Vencida",IF(G181&lt;=Resumen!$B$3+Resumen!$B$4,"Por vencer","Vigente")))),IF(INDEX(Tareas!$C:$C,MATCH($D181,Tareas!$A:$A,0))="No","No aplica","Revisar")),"Revisar")))</f>
        <v/>
      </c>
      <c r="J181" s="5" t="str">
        <f>IF(AND(COUNTA($A181:$D181)=0,I181=""),"",IF(COUNT(Resumen!$B$3:$B$4)&lt;2,"Revisar",IFERROR(IF(INDEX(Tareas!$D:$D,MATCH($D181,Tareas!$A:$A,0))="Sí",IF(I181="","Falta",IF(COUNT(I181)=0,"Revisar",IF(I181&lt;Resumen!$B$3,"Vencida",IF(I181&lt;=Resumen!$B$3+Resumen!$B$4,"Por vencer","Vigente")))),IF(INDEX(Tareas!$D:$D,MATCH($D181,Tareas!$A:$A,0))="No","No aplica","Revisar")),"Revisar")))</f>
        <v/>
      </c>
      <c r="L181" s="5" t="str">
        <f>IF(AND(COUNTA($A181:$D181)=0,K181=""),"",IF(COUNT(Resumen!$B$3:$B$4)&lt;2,"Revisar",IFERROR(IF(INDEX(Tareas!$E:$E,MATCH($D181,Tareas!$A:$A,0))="Sí",IF(K181="","Falta",IF(COUNT(K181)=0,"Revisar",IF(K181&lt;Resumen!$B$3,"Vencida",IF(K181&lt;=Resumen!$B$3+Resumen!$B$4,"Por vencer","Vigente")))),IF(INDEX(Tareas!$E:$E,MATCH($D181,Tareas!$A:$A,0))="No","No aplica","Revisar")),"Revisar")))</f>
        <v/>
      </c>
      <c r="N181" s="5" t="str">
        <f>IF(AND(COUNTA($A181:$D181)=0,M181=""),"",IF(COUNT(Resumen!$B$3:$B$4)&lt;2,"Revisar",IFERROR(IF(INDEX(Tareas!$F:$F,MATCH($D181,Tareas!$A:$A,0))="Sí",IF(M181="","Falta",IF(COUNT(M181)=0,"Revisar",IF(M181&lt;Resumen!$B$3,"Vencida",IF(M181&lt;=Resumen!$B$3+Resumen!$B$4,"Por vencer","Vigente")))),IF(INDEX(Tareas!$F:$F,MATCH($D181,Tareas!$A:$A,0))="No","No aplica","Revisar")),"Revisar")))</f>
        <v/>
      </c>
      <c r="P181" s="5" t="str">
        <f>IF(AND(COUNTA($A181:$D181)=0,O181=""),"",IF(COUNT(Resumen!$B$3:$B$4)&lt;2,"Revisar",IFERROR(IF(INDEX(Tareas!$G:$G,MATCH($D181,Tareas!$A:$A,0))="Sí",IF(O181="","Falta",IF(COUNT(O181)=0,"Revisar",IF(O181&lt;Resumen!$B$3,"Vencida",IF(O181&lt;=Resumen!$B$3+Resumen!$B$4,"Por vencer","Vigente")))),IF(INDEX(Tareas!$G:$G,MATCH($D181,Tareas!$A:$A,0))="No","No aplica","Revisar")),"Revisar")))</f>
        <v/>
      </c>
      <c r="Q181" s="5" t="str">
        <f>IF(COUNTA($A181:$D181)+COUNTIF(E181:P181,"Revisar")=0,"",IF(OR(A181="",B181="",COUNTIF(E181:P181,"Revisar")&gt;0),"Revisar",IF(COUNTIF(E181:P181,"Falta")+COUNTIF(E181:P181,"Vencida")&gt;0,"Con faltantes",IF(COUNTIF(E181:P181,"Por vencer")&gt;0,"Por vencer","Al día"))))</f>
        <v/>
      </c>
    </row>
    <row r="182">
      <c r="F182" s="5" t="str">
        <f>IF(AND(COUNTA($A182:$D182)=0,E182=""),"",IF(COUNT(Resumen!$B$3:$B$4)&lt;2,"Revisar",IFERROR(IF(INDEX(Tareas!$B:$B,MATCH($D182,Tareas!$A:$A,0))="Sí",IF(E182="","Falta",IF(COUNT(E182)=0,"Revisar",IF(E182&lt;Resumen!$B$3,"Vencida",IF(E182&lt;=Resumen!$B$3+Resumen!$B$4,"Por vencer","Vigente")))),IF(INDEX(Tareas!$B:$B,MATCH($D182,Tareas!$A:$A,0))="No","No aplica","Revisar")),"Revisar")))</f>
        <v/>
      </c>
      <c r="H182" s="5" t="str">
        <f>IF(AND(COUNTA($A182:$D182)=0,G182=""),"",IF(COUNT(Resumen!$B$3:$B$4)&lt;2,"Revisar",IFERROR(IF(INDEX(Tareas!$C:$C,MATCH($D182,Tareas!$A:$A,0))="Sí",IF(G182="","Falta",IF(COUNT(G182)=0,"Revisar",IF(G182&lt;Resumen!$B$3,"Vencida",IF(G182&lt;=Resumen!$B$3+Resumen!$B$4,"Por vencer","Vigente")))),IF(INDEX(Tareas!$C:$C,MATCH($D182,Tareas!$A:$A,0))="No","No aplica","Revisar")),"Revisar")))</f>
        <v/>
      </c>
      <c r="J182" s="5" t="str">
        <f>IF(AND(COUNTA($A182:$D182)=0,I182=""),"",IF(COUNT(Resumen!$B$3:$B$4)&lt;2,"Revisar",IFERROR(IF(INDEX(Tareas!$D:$D,MATCH($D182,Tareas!$A:$A,0))="Sí",IF(I182="","Falta",IF(COUNT(I182)=0,"Revisar",IF(I182&lt;Resumen!$B$3,"Vencida",IF(I182&lt;=Resumen!$B$3+Resumen!$B$4,"Por vencer","Vigente")))),IF(INDEX(Tareas!$D:$D,MATCH($D182,Tareas!$A:$A,0))="No","No aplica","Revisar")),"Revisar")))</f>
        <v/>
      </c>
      <c r="L182" s="5" t="str">
        <f>IF(AND(COUNTA($A182:$D182)=0,K182=""),"",IF(COUNT(Resumen!$B$3:$B$4)&lt;2,"Revisar",IFERROR(IF(INDEX(Tareas!$E:$E,MATCH($D182,Tareas!$A:$A,0))="Sí",IF(K182="","Falta",IF(COUNT(K182)=0,"Revisar",IF(K182&lt;Resumen!$B$3,"Vencida",IF(K182&lt;=Resumen!$B$3+Resumen!$B$4,"Por vencer","Vigente")))),IF(INDEX(Tareas!$E:$E,MATCH($D182,Tareas!$A:$A,0))="No","No aplica","Revisar")),"Revisar")))</f>
        <v/>
      </c>
      <c r="N182" s="5" t="str">
        <f>IF(AND(COUNTA($A182:$D182)=0,M182=""),"",IF(COUNT(Resumen!$B$3:$B$4)&lt;2,"Revisar",IFERROR(IF(INDEX(Tareas!$F:$F,MATCH($D182,Tareas!$A:$A,0))="Sí",IF(M182="","Falta",IF(COUNT(M182)=0,"Revisar",IF(M182&lt;Resumen!$B$3,"Vencida",IF(M182&lt;=Resumen!$B$3+Resumen!$B$4,"Por vencer","Vigente")))),IF(INDEX(Tareas!$F:$F,MATCH($D182,Tareas!$A:$A,0))="No","No aplica","Revisar")),"Revisar")))</f>
        <v/>
      </c>
      <c r="P182" s="5" t="str">
        <f>IF(AND(COUNTA($A182:$D182)=0,O182=""),"",IF(COUNT(Resumen!$B$3:$B$4)&lt;2,"Revisar",IFERROR(IF(INDEX(Tareas!$G:$G,MATCH($D182,Tareas!$A:$A,0))="Sí",IF(O182="","Falta",IF(COUNT(O182)=0,"Revisar",IF(O182&lt;Resumen!$B$3,"Vencida",IF(O182&lt;=Resumen!$B$3+Resumen!$B$4,"Por vencer","Vigente")))),IF(INDEX(Tareas!$G:$G,MATCH($D182,Tareas!$A:$A,0))="No","No aplica","Revisar")),"Revisar")))</f>
        <v/>
      </c>
      <c r="Q182" s="5" t="str">
        <f>IF(COUNTA($A182:$D182)+COUNTIF(E182:P182,"Revisar")=0,"",IF(OR(A182="",B182="",COUNTIF(E182:P182,"Revisar")&gt;0),"Revisar",IF(COUNTIF(E182:P182,"Falta")+COUNTIF(E182:P182,"Vencida")&gt;0,"Con faltantes",IF(COUNTIF(E182:P182,"Por vencer")&gt;0,"Por vencer","Al día"))))</f>
        <v/>
      </c>
    </row>
    <row r="183">
      <c r="F183" s="5" t="str">
        <f>IF(AND(COUNTA($A183:$D183)=0,E183=""),"",IF(COUNT(Resumen!$B$3:$B$4)&lt;2,"Revisar",IFERROR(IF(INDEX(Tareas!$B:$B,MATCH($D183,Tareas!$A:$A,0))="Sí",IF(E183="","Falta",IF(COUNT(E183)=0,"Revisar",IF(E183&lt;Resumen!$B$3,"Vencida",IF(E183&lt;=Resumen!$B$3+Resumen!$B$4,"Por vencer","Vigente")))),IF(INDEX(Tareas!$B:$B,MATCH($D183,Tareas!$A:$A,0))="No","No aplica","Revisar")),"Revisar")))</f>
        <v/>
      </c>
      <c r="H183" s="5" t="str">
        <f>IF(AND(COUNTA($A183:$D183)=0,G183=""),"",IF(COUNT(Resumen!$B$3:$B$4)&lt;2,"Revisar",IFERROR(IF(INDEX(Tareas!$C:$C,MATCH($D183,Tareas!$A:$A,0))="Sí",IF(G183="","Falta",IF(COUNT(G183)=0,"Revisar",IF(G183&lt;Resumen!$B$3,"Vencida",IF(G183&lt;=Resumen!$B$3+Resumen!$B$4,"Por vencer","Vigente")))),IF(INDEX(Tareas!$C:$C,MATCH($D183,Tareas!$A:$A,0))="No","No aplica","Revisar")),"Revisar")))</f>
        <v/>
      </c>
      <c r="J183" s="5" t="str">
        <f>IF(AND(COUNTA($A183:$D183)=0,I183=""),"",IF(COUNT(Resumen!$B$3:$B$4)&lt;2,"Revisar",IFERROR(IF(INDEX(Tareas!$D:$D,MATCH($D183,Tareas!$A:$A,0))="Sí",IF(I183="","Falta",IF(COUNT(I183)=0,"Revisar",IF(I183&lt;Resumen!$B$3,"Vencida",IF(I183&lt;=Resumen!$B$3+Resumen!$B$4,"Por vencer","Vigente")))),IF(INDEX(Tareas!$D:$D,MATCH($D183,Tareas!$A:$A,0))="No","No aplica","Revisar")),"Revisar")))</f>
        <v/>
      </c>
      <c r="L183" s="5" t="str">
        <f>IF(AND(COUNTA($A183:$D183)=0,K183=""),"",IF(COUNT(Resumen!$B$3:$B$4)&lt;2,"Revisar",IFERROR(IF(INDEX(Tareas!$E:$E,MATCH($D183,Tareas!$A:$A,0))="Sí",IF(K183="","Falta",IF(COUNT(K183)=0,"Revisar",IF(K183&lt;Resumen!$B$3,"Vencida",IF(K183&lt;=Resumen!$B$3+Resumen!$B$4,"Por vencer","Vigente")))),IF(INDEX(Tareas!$E:$E,MATCH($D183,Tareas!$A:$A,0))="No","No aplica","Revisar")),"Revisar")))</f>
        <v/>
      </c>
      <c r="N183" s="5" t="str">
        <f>IF(AND(COUNTA($A183:$D183)=0,M183=""),"",IF(COUNT(Resumen!$B$3:$B$4)&lt;2,"Revisar",IFERROR(IF(INDEX(Tareas!$F:$F,MATCH($D183,Tareas!$A:$A,0))="Sí",IF(M183="","Falta",IF(COUNT(M183)=0,"Revisar",IF(M183&lt;Resumen!$B$3,"Vencida",IF(M183&lt;=Resumen!$B$3+Resumen!$B$4,"Por vencer","Vigente")))),IF(INDEX(Tareas!$F:$F,MATCH($D183,Tareas!$A:$A,0))="No","No aplica","Revisar")),"Revisar")))</f>
        <v/>
      </c>
      <c r="P183" s="5" t="str">
        <f>IF(AND(COUNTA($A183:$D183)=0,O183=""),"",IF(COUNT(Resumen!$B$3:$B$4)&lt;2,"Revisar",IFERROR(IF(INDEX(Tareas!$G:$G,MATCH($D183,Tareas!$A:$A,0))="Sí",IF(O183="","Falta",IF(COUNT(O183)=0,"Revisar",IF(O183&lt;Resumen!$B$3,"Vencida",IF(O183&lt;=Resumen!$B$3+Resumen!$B$4,"Por vencer","Vigente")))),IF(INDEX(Tareas!$G:$G,MATCH($D183,Tareas!$A:$A,0))="No","No aplica","Revisar")),"Revisar")))</f>
        <v/>
      </c>
      <c r="Q183" s="5" t="str">
        <f>IF(COUNTA($A183:$D183)+COUNTIF(E183:P183,"Revisar")=0,"",IF(OR(A183="",B183="",COUNTIF(E183:P183,"Revisar")&gt;0),"Revisar",IF(COUNTIF(E183:P183,"Falta")+COUNTIF(E183:P183,"Vencida")&gt;0,"Con faltantes",IF(COUNTIF(E183:P183,"Por vencer")&gt;0,"Por vencer","Al día"))))</f>
        <v/>
      </c>
    </row>
    <row r="184">
      <c r="F184" s="5" t="str">
        <f>IF(AND(COUNTA($A184:$D184)=0,E184=""),"",IF(COUNT(Resumen!$B$3:$B$4)&lt;2,"Revisar",IFERROR(IF(INDEX(Tareas!$B:$B,MATCH($D184,Tareas!$A:$A,0))="Sí",IF(E184="","Falta",IF(COUNT(E184)=0,"Revisar",IF(E184&lt;Resumen!$B$3,"Vencida",IF(E184&lt;=Resumen!$B$3+Resumen!$B$4,"Por vencer","Vigente")))),IF(INDEX(Tareas!$B:$B,MATCH($D184,Tareas!$A:$A,0))="No","No aplica","Revisar")),"Revisar")))</f>
        <v/>
      </c>
      <c r="H184" s="5" t="str">
        <f>IF(AND(COUNTA($A184:$D184)=0,G184=""),"",IF(COUNT(Resumen!$B$3:$B$4)&lt;2,"Revisar",IFERROR(IF(INDEX(Tareas!$C:$C,MATCH($D184,Tareas!$A:$A,0))="Sí",IF(G184="","Falta",IF(COUNT(G184)=0,"Revisar",IF(G184&lt;Resumen!$B$3,"Vencida",IF(G184&lt;=Resumen!$B$3+Resumen!$B$4,"Por vencer","Vigente")))),IF(INDEX(Tareas!$C:$C,MATCH($D184,Tareas!$A:$A,0))="No","No aplica","Revisar")),"Revisar")))</f>
        <v/>
      </c>
      <c r="J184" s="5" t="str">
        <f>IF(AND(COUNTA($A184:$D184)=0,I184=""),"",IF(COUNT(Resumen!$B$3:$B$4)&lt;2,"Revisar",IFERROR(IF(INDEX(Tareas!$D:$D,MATCH($D184,Tareas!$A:$A,0))="Sí",IF(I184="","Falta",IF(COUNT(I184)=0,"Revisar",IF(I184&lt;Resumen!$B$3,"Vencida",IF(I184&lt;=Resumen!$B$3+Resumen!$B$4,"Por vencer","Vigente")))),IF(INDEX(Tareas!$D:$D,MATCH($D184,Tareas!$A:$A,0))="No","No aplica","Revisar")),"Revisar")))</f>
        <v/>
      </c>
      <c r="L184" s="5" t="str">
        <f>IF(AND(COUNTA($A184:$D184)=0,K184=""),"",IF(COUNT(Resumen!$B$3:$B$4)&lt;2,"Revisar",IFERROR(IF(INDEX(Tareas!$E:$E,MATCH($D184,Tareas!$A:$A,0))="Sí",IF(K184="","Falta",IF(COUNT(K184)=0,"Revisar",IF(K184&lt;Resumen!$B$3,"Vencida",IF(K184&lt;=Resumen!$B$3+Resumen!$B$4,"Por vencer","Vigente")))),IF(INDEX(Tareas!$E:$E,MATCH($D184,Tareas!$A:$A,0))="No","No aplica","Revisar")),"Revisar")))</f>
        <v/>
      </c>
      <c r="N184" s="5" t="str">
        <f>IF(AND(COUNTA($A184:$D184)=0,M184=""),"",IF(COUNT(Resumen!$B$3:$B$4)&lt;2,"Revisar",IFERROR(IF(INDEX(Tareas!$F:$F,MATCH($D184,Tareas!$A:$A,0))="Sí",IF(M184="","Falta",IF(COUNT(M184)=0,"Revisar",IF(M184&lt;Resumen!$B$3,"Vencida",IF(M184&lt;=Resumen!$B$3+Resumen!$B$4,"Por vencer","Vigente")))),IF(INDEX(Tareas!$F:$F,MATCH($D184,Tareas!$A:$A,0))="No","No aplica","Revisar")),"Revisar")))</f>
        <v/>
      </c>
      <c r="P184" s="5" t="str">
        <f>IF(AND(COUNTA($A184:$D184)=0,O184=""),"",IF(COUNT(Resumen!$B$3:$B$4)&lt;2,"Revisar",IFERROR(IF(INDEX(Tareas!$G:$G,MATCH($D184,Tareas!$A:$A,0))="Sí",IF(O184="","Falta",IF(COUNT(O184)=0,"Revisar",IF(O184&lt;Resumen!$B$3,"Vencida",IF(O184&lt;=Resumen!$B$3+Resumen!$B$4,"Por vencer","Vigente")))),IF(INDEX(Tareas!$G:$G,MATCH($D184,Tareas!$A:$A,0))="No","No aplica","Revisar")),"Revisar")))</f>
        <v/>
      </c>
      <c r="Q184" s="5" t="str">
        <f>IF(COUNTA($A184:$D184)+COUNTIF(E184:P184,"Revisar")=0,"",IF(OR(A184="",B184="",COUNTIF(E184:P184,"Revisar")&gt;0),"Revisar",IF(COUNTIF(E184:P184,"Falta")+COUNTIF(E184:P184,"Vencida")&gt;0,"Con faltantes",IF(COUNTIF(E184:P184,"Por vencer")&gt;0,"Por vencer","Al día"))))</f>
        <v/>
      </c>
    </row>
    <row r="185">
      <c r="F185" s="5" t="str">
        <f>IF(AND(COUNTA($A185:$D185)=0,E185=""),"",IF(COUNT(Resumen!$B$3:$B$4)&lt;2,"Revisar",IFERROR(IF(INDEX(Tareas!$B:$B,MATCH($D185,Tareas!$A:$A,0))="Sí",IF(E185="","Falta",IF(COUNT(E185)=0,"Revisar",IF(E185&lt;Resumen!$B$3,"Vencida",IF(E185&lt;=Resumen!$B$3+Resumen!$B$4,"Por vencer","Vigente")))),IF(INDEX(Tareas!$B:$B,MATCH($D185,Tareas!$A:$A,0))="No","No aplica","Revisar")),"Revisar")))</f>
        <v/>
      </c>
      <c r="H185" s="5" t="str">
        <f>IF(AND(COUNTA($A185:$D185)=0,G185=""),"",IF(COUNT(Resumen!$B$3:$B$4)&lt;2,"Revisar",IFERROR(IF(INDEX(Tareas!$C:$C,MATCH($D185,Tareas!$A:$A,0))="Sí",IF(G185="","Falta",IF(COUNT(G185)=0,"Revisar",IF(G185&lt;Resumen!$B$3,"Vencida",IF(G185&lt;=Resumen!$B$3+Resumen!$B$4,"Por vencer","Vigente")))),IF(INDEX(Tareas!$C:$C,MATCH($D185,Tareas!$A:$A,0))="No","No aplica","Revisar")),"Revisar")))</f>
        <v/>
      </c>
      <c r="J185" s="5" t="str">
        <f>IF(AND(COUNTA($A185:$D185)=0,I185=""),"",IF(COUNT(Resumen!$B$3:$B$4)&lt;2,"Revisar",IFERROR(IF(INDEX(Tareas!$D:$D,MATCH($D185,Tareas!$A:$A,0))="Sí",IF(I185="","Falta",IF(COUNT(I185)=0,"Revisar",IF(I185&lt;Resumen!$B$3,"Vencida",IF(I185&lt;=Resumen!$B$3+Resumen!$B$4,"Por vencer","Vigente")))),IF(INDEX(Tareas!$D:$D,MATCH($D185,Tareas!$A:$A,0))="No","No aplica","Revisar")),"Revisar")))</f>
        <v/>
      </c>
      <c r="L185" s="5" t="str">
        <f>IF(AND(COUNTA($A185:$D185)=0,K185=""),"",IF(COUNT(Resumen!$B$3:$B$4)&lt;2,"Revisar",IFERROR(IF(INDEX(Tareas!$E:$E,MATCH($D185,Tareas!$A:$A,0))="Sí",IF(K185="","Falta",IF(COUNT(K185)=0,"Revisar",IF(K185&lt;Resumen!$B$3,"Vencida",IF(K185&lt;=Resumen!$B$3+Resumen!$B$4,"Por vencer","Vigente")))),IF(INDEX(Tareas!$E:$E,MATCH($D185,Tareas!$A:$A,0))="No","No aplica","Revisar")),"Revisar")))</f>
        <v/>
      </c>
      <c r="N185" s="5" t="str">
        <f>IF(AND(COUNTA($A185:$D185)=0,M185=""),"",IF(COUNT(Resumen!$B$3:$B$4)&lt;2,"Revisar",IFERROR(IF(INDEX(Tareas!$F:$F,MATCH($D185,Tareas!$A:$A,0))="Sí",IF(M185="","Falta",IF(COUNT(M185)=0,"Revisar",IF(M185&lt;Resumen!$B$3,"Vencida",IF(M185&lt;=Resumen!$B$3+Resumen!$B$4,"Por vencer","Vigente")))),IF(INDEX(Tareas!$F:$F,MATCH($D185,Tareas!$A:$A,0))="No","No aplica","Revisar")),"Revisar")))</f>
        <v/>
      </c>
      <c r="P185" s="5" t="str">
        <f>IF(AND(COUNTA($A185:$D185)=0,O185=""),"",IF(COUNT(Resumen!$B$3:$B$4)&lt;2,"Revisar",IFERROR(IF(INDEX(Tareas!$G:$G,MATCH($D185,Tareas!$A:$A,0))="Sí",IF(O185="","Falta",IF(COUNT(O185)=0,"Revisar",IF(O185&lt;Resumen!$B$3,"Vencida",IF(O185&lt;=Resumen!$B$3+Resumen!$B$4,"Por vencer","Vigente")))),IF(INDEX(Tareas!$G:$G,MATCH($D185,Tareas!$A:$A,0))="No","No aplica","Revisar")),"Revisar")))</f>
        <v/>
      </c>
      <c r="Q185" s="5" t="str">
        <f>IF(COUNTA($A185:$D185)+COUNTIF(E185:P185,"Revisar")=0,"",IF(OR(A185="",B185="",COUNTIF(E185:P185,"Revisar")&gt;0),"Revisar",IF(COUNTIF(E185:P185,"Falta")+COUNTIF(E185:P185,"Vencida")&gt;0,"Con faltantes",IF(COUNTIF(E185:P185,"Por vencer")&gt;0,"Por vencer","Al día"))))</f>
        <v/>
      </c>
    </row>
    <row r="186">
      <c r="F186" s="5" t="str">
        <f>IF(AND(COUNTA($A186:$D186)=0,E186=""),"",IF(COUNT(Resumen!$B$3:$B$4)&lt;2,"Revisar",IFERROR(IF(INDEX(Tareas!$B:$B,MATCH($D186,Tareas!$A:$A,0))="Sí",IF(E186="","Falta",IF(COUNT(E186)=0,"Revisar",IF(E186&lt;Resumen!$B$3,"Vencida",IF(E186&lt;=Resumen!$B$3+Resumen!$B$4,"Por vencer","Vigente")))),IF(INDEX(Tareas!$B:$B,MATCH($D186,Tareas!$A:$A,0))="No","No aplica","Revisar")),"Revisar")))</f>
        <v/>
      </c>
      <c r="H186" s="5" t="str">
        <f>IF(AND(COUNTA($A186:$D186)=0,G186=""),"",IF(COUNT(Resumen!$B$3:$B$4)&lt;2,"Revisar",IFERROR(IF(INDEX(Tareas!$C:$C,MATCH($D186,Tareas!$A:$A,0))="Sí",IF(G186="","Falta",IF(COUNT(G186)=0,"Revisar",IF(G186&lt;Resumen!$B$3,"Vencida",IF(G186&lt;=Resumen!$B$3+Resumen!$B$4,"Por vencer","Vigente")))),IF(INDEX(Tareas!$C:$C,MATCH($D186,Tareas!$A:$A,0))="No","No aplica","Revisar")),"Revisar")))</f>
        <v/>
      </c>
      <c r="J186" s="5" t="str">
        <f>IF(AND(COUNTA($A186:$D186)=0,I186=""),"",IF(COUNT(Resumen!$B$3:$B$4)&lt;2,"Revisar",IFERROR(IF(INDEX(Tareas!$D:$D,MATCH($D186,Tareas!$A:$A,0))="Sí",IF(I186="","Falta",IF(COUNT(I186)=0,"Revisar",IF(I186&lt;Resumen!$B$3,"Vencida",IF(I186&lt;=Resumen!$B$3+Resumen!$B$4,"Por vencer","Vigente")))),IF(INDEX(Tareas!$D:$D,MATCH($D186,Tareas!$A:$A,0))="No","No aplica","Revisar")),"Revisar")))</f>
        <v/>
      </c>
      <c r="L186" s="5" t="str">
        <f>IF(AND(COUNTA($A186:$D186)=0,K186=""),"",IF(COUNT(Resumen!$B$3:$B$4)&lt;2,"Revisar",IFERROR(IF(INDEX(Tareas!$E:$E,MATCH($D186,Tareas!$A:$A,0))="Sí",IF(K186="","Falta",IF(COUNT(K186)=0,"Revisar",IF(K186&lt;Resumen!$B$3,"Vencida",IF(K186&lt;=Resumen!$B$3+Resumen!$B$4,"Por vencer","Vigente")))),IF(INDEX(Tareas!$E:$E,MATCH($D186,Tareas!$A:$A,0))="No","No aplica","Revisar")),"Revisar")))</f>
        <v/>
      </c>
      <c r="N186" s="5" t="str">
        <f>IF(AND(COUNTA($A186:$D186)=0,M186=""),"",IF(COUNT(Resumen!$B$3:$B$4)&lt;2,"Revisar",IFERROR(IF(INDEX(Tareas!$F:$F,MATCH($D186,Tareas!$A:$A,0))="Sí",IF(M186="","Falta",IF(COUNT(M186)=0,"Revisar",IF(M186&lt;Resumen!$B$3,"Vencida",IF(M186&lt;=Resumen!$B$3+Resumen!$B$4,"Por vencer","Vigente")))),IF(INDEX(Tareas!$F:$F,MATCH($D186,Tareas!$A:$A,0))="No","No aplica","Revisar")),"Revisar")))</f>
        <v/>
      </c>
      <c r="P186" s="5" t="str">
        <f>IF(AND(COUNTA($A186:$D186)=0,O186=""),"",IF(COUNT(Resumen!$B$3:$B$4)&lt;2,"Revisar",IFERROR(IF(INDEX(Tareas!$G:$G,MATCH($D186,Tareas!$A:$A,0))="Sí",IF(O186="","Falta",IF(COUNT(O186)=0,"Revisar",IF(O186&lt;Resumen!$B$3,"Vencida",IF(O186&lt;=Resumen!$B$3+Resumen!$B$4,"Por vencer","Vigente")))),IF(INDEX(Tareas!$G:$G,MATCH($D186,Tareas!$A:$A,0))="No","No aplica","Revisar")),"Revisar")))</f>
        <v/>
      </c>
      <c r="Q186" s="5" t="str">
        <f>IF(COUNTA($A186:$D186)+COUNTIF(E186:P186,"Revisar")=0,"",IF(OR(A186="",B186="",COUNTIF(E186:P186,"Revisar")&gt;0),"Revisar",IF(COUNTIF(E186:P186,"Falta")+COUNTIF(E186:P186,"Vencida")&gt;0,"Con faltantes",IF(COUNTIF(E186:P186,"Por vencer")&gt;0,"Por vencer","Al día"))))</f>
        <v/>
      </c>
    </row>
    <row r="187">
      <c r="F187" s="5" t="str">
        <f>IF(AND(COUNTA($A187:$D187)=0,E187=""),"",IF(COUNT(Resumen!$B$3:$B$4)&lt;2,"Revisar",IFERROR(IF(INDEX(Tareas!$B:$B,MATCH($D187,Tareas!$A:$A,0))="Sí",IF(E187="","Falta",IF(COUNT(E187)=0,"Revisar",IF(E187&lt;Resumen!$B$3,"Vencida",IF(E187&lt;=Resumen!$B$3+Resumen!$B$4,"Por vencer","Vigente")))),IF(INDEX(Tareas!$B:$B,MATCH($D187,Tareas!$A:$A,0))="No","No aplica","Revisar")),"Revisar")))</f>
        <v/>
      </c>
      <c r="H187" s="5" t="str">
        <f>IF(AND(COUNTA($A187:$D187)=0,G187=""),"",IF(COUNT(Resumen!$B$3:$B$4)&lt;2,"Revisar",IFERROR(IF(INDEX(Tareas!$C:$C,MATCH($D187,Tareas!$A:$A,0))="Sí",IF(G187="","Falta",IF(COUNT(G187)=0,"Revisar",IF(G187&lt;Resumen!$B$3,"Vencida",IF(G187&lt;=Resumen!$B$3+Resumen!$B$4,"Por vencer","Vigente")))),IF(INDEX(Tareas!$C:$C,MATCH($D187,Tareas!$A:$A,0))="No","No aplica","Revisar")),"Revisar")))</f>
        <v/>
      </c>
      <c r="J187" s="5" t="str">
        <f>IF(AND(COUNTA($A187:$D187)=0,I187=""),"",IF(COUNT(Resumen!$B$3:$B$4)&lt;2,"Revisar",IFERROR(IF(INDEX(Tareas!$D:$D,MATCH($D187,Tareas!$A:$A,0))="Sí",IF(I187="","Falta",IF(COUNT(I187)=0,"Revisar",IF(I187&lt;Resumen!$B$3,"Vencida",IF(I187&lt;=Resumen!$B$3+Resumen!$B$4,"Por vencer","Vigente")))),IF(INDEX(Tareas!$D:$D,MATCH($D187,Tareas!$A:$A,0))="No","No aplica","Revisar")),"Revisar")))</f>
        <v/>
      </c>
      <c r="L187" s="5" t="str">
        <f>IF(AND(COUNTA($A187:$D187)=0,K187=""),"",IF(COUNT(Resumen!$B$3:$B$4)&lt;2,"Revisar",IFERROR(IF(INDEX(Tareas!$E:$E,MATCH($D187,Tareas!$A:$A,0))="Sí",IF(K187="","Falta",IF(COUNT(K187)=0,"Revisar",IF(K187&lt;Resumen!$B$3,"Vencida",IF(K187&lt;=Resumen!$B$3+Resumen!$B$4,"Por vencer","Vigente")))),IF(INDEX(Tareas!$E:$E,MATCH($D187,Tareas!$A:$A,0))="No","No aplica","Revisar")),"Revisar")))</f>
        <v/>
      </c>
      <c r="N187" s="5" t="str">
        <f>IF(AND(COUNTA($A187:$D187)=0,M187=""),"",IF(COUNT(Resumen!$B$3:$B$4)&lt;2,"Revisar",IFERROR(IF(INDEX(Tareas!$F:$F,MATCH($D187,Tareas!$A:$A,0))="Sí",IF(M187="","Falta",IF(COUNT(M187)=0,"Revisar",IF(M187&lt;Resumen!$B$3,"Vencida",IF(M187&lt;=Resumen!$B$3+Resumen!$B$4,"Por vencer","Vigente")))),IF(INDEX(Tareas!$F:$F,MATCH($D187,Tareas!$A:$A,0))="No","No aplica","Revisar")),"Revisar")))</f>
        <v/>
      </c>
      <c r="P187" s="5" t="str">
        <f>IF(AND(COUNTA($A187:$D187)=0,O187=""),"",IF(COUNT(Resumen!$B$3:$B$4)&lt;2,"Revisar",IFERROR(IF(INDEX(Tareas!$G:$G,MATCH($D187,Tareas!$A:$A,0))="Sí",IF(O187="","Falta",IF(COUNT(O187)=0,"Revisar",IF(O187&lt;Resumen!$B$3,"Vencida",IF(O187&lt;=Resumen!$B$3+Resumen!$B$4,"Por vencer","Vigente")))),IF(INDEX(Tareas!$G:$G,MATCH($D187,Tareas!$A:$A,0))="No","No aplica","Revisar")),"Revisar")))</f>
        <v/>
      </c>
      <c r="Q187" s="5" t="str">
        <f>IF(COUNTA($A187:$D187)+COUNTIF(E187:P187,"Revisar")=0,"",IF(OR(A187="",B187="",COUNTIF(E187:P187,"Revisar")&gt;0),"Revisar",IF(COUNTIF(E187:P187,"Falta")+COUNTIF(E187:P187,"Vencida")&gt;0,"Con faltantes",IF(COUNTIF(E187:P187,"Por vencer")&gt;0,"Por vencer","Al día"))))</f>
        <v/>
      </c>
    </row>
    <row r="188">
      <c r="F188" s="5" t="str">
        <f>IF(AND(COUNTA($A188:$D188)=0,E188=""),"",IF(COUNT(Resumen!$B$3:$B$4)&lt;2,"Revisar",IFERROR(IF(INDEX(Tareas!$B:$B,MATCH($D188,Tareas!$A:$A,0))="Sí",IF(E188="","Falta",IF(COUNT(E188)=0,"Revisar",IF(E188&lt;Resumen!$B$3,"Vencida",IF(E188&lt;=Resumen!$B$3+Resumen!$B$4,"Por vencer","Vigente")))),IF(INDEX(Tareas!$B:$B,MATCH($D188,Tareas!$A:$A,0))="No","No aplica","Revisar")),"Revisar")))</f>
        <v/>
      </c>
      <c r="H188" s="5" t="str">
        <f>IF(AND(COUNTA($A188:$D188)=0,G188=""),"",IF(COUNT(Resumen!$B$3:$B$4)&lt;2,"Revisar",IFERROR(IF(INDEX(Tareas!$C:$C,MATCH($D188,Tareas!$A:$A,0))="Sí",IF(G188="","Falta",IF(COUNT(G188)=0,"Revisar",IF(G188&lt;Resumen!$B$3,"Vencida",IF(G188&lt;=Resumen!$B$3+Resumen!$B$4,"Por vencer","Vigente")))),IF(INDEX(Tareas!$C:$C,MATCH($D188,Tareas!$A:$A,0))="No","No aplica","Revisar")),"Revisar")))</f>
        <v/>
      </c>
      <c r="J188" s="5" t="str">
        <f>IF(AND(COUNTA($A188:$D188)=0,I188=""),"",IF(COUNT(Resumen!$B$3:$B$4)&lt;2,"Revisar",IFERROR(IF(INDEX(Tareas!$D:$D,MATCH($D188,Tareas!$A:$A,0))="Sí",IF(I188="","Falta",IF(COUNT(I188)=0,"Revisar",IF(I188&lt;Resumen!$B$3,"Vencida",IF(I188&lt;=Resumen!$B$3+Resumen!$B$4,"Por vencer","Vigente")))),IF(INDEX(Tareas!$D:$D,MATCH($D188,Tareas!$A:$A,0))="No","No aplica","Revisar")),"Revisar")))</f>
        <v/>
      </c>
      <c r="L188" s="5" t="str">
        <f>IF(AND(COUNTA($A188:$D188)=0,K188=""),"",IF(COUNT(Resumen!$B$3:$B$4)&lt;2,"Revisar",IFERROR(IF(INDEX(Tareas!$E:$E,MATCH($D188,Tareas!$A:$A,0))="Sí",IF(K188="","Falta",IF(COUNT(K188)=0,"Revisar",IF(K188&lt;Resumen!$B$3,"Vencida",IF(K188&lt;=Resumen!$B$3+Resumen!$B$4,"Por vencer","Vigente")))),IF(INDEX(Tareas!$E:$E,MATCH($D188,Tareas!$A:$A,0))="No","No aplica","Revisar")),"Revisar")))</f>
        <v/>
      </c>
      <c r="N188" s="5" t="str">
        <f>IF(AND(COUNTA($A188:$D188)=0,M188=""),"",IF(COUNT(Resumen!$B$3:$B$4)&lt;2,"Revisar",IFERROR(IF(INDEX(Tareas!$F:$F,MATCH($D188,Tareas!$A:$A,0))="Sí",IF(M188="","Falta",IF(COUNT(M188)=0,"Revisar",IF(M188&lt;Resumen!$B$3,"Vencida",IF(M188&lt;=Resumen!$B$3+Resumen!$B$4,"Por vencer","Vigente")))),IF(INDEX(Tareas!$F:$F,MATCH($D188,Tareas!$A:$A,0))="No","No aplica","Revisar")),"Revisar")))</f>
        <v/>
      </c>
      <c r="P188" s="5" t="str">
        <f>IF(AND(COUNTA($A188:$D188)=0,O188=""),"",IF(COUNT(Resumen!$B$3:$B$4)&lt;2,"Revisar",IFERROR(IF(INDEX(Tareas!$G:$G,MATCH($D188,Tareas!$A:$A,0))="Sí",IF(O188="","Falta",IF(COUNT(O188)=0,"Revisar",IF(O188&lt;Resumen!$B$3,"Vencida",IF(O188&lt;=Resumen!$B$3+Resumen!$B$4,"Por vencer","Vigente")))),IF(INDEX(Tareas!$G:$G,MATCH($D188,Tareas!$A:$A,0))="No","No aplica","Revisar")),"Revisar")))</f>
        <v/>
      </c>
      <c r="Q188" s="5" t="str">
        <f>IF(COUNTA($A188:$D188)+COUNTIF(E188:P188,"Revisar")=0,"",IF(OR(A188="",B188="",COUNTIF(E188:P188,"Revisar")&gt;0),"Revisar",IF(COUNTIF(E188:P188,"Falta")+COUNTIF(E188:P188,"Vencida")&gt;0,"Con faltantes",IF(COUNTIF(E188:P188,"Por vencer")&gt;0,"Por vencer","Al día"))))</f>
        <v/>
      </c>
    </row>
    <row r="189">
      <c r="F189" s="5" t="str">
        <f>IF(AND(COUNTA($A189:$D189)=0,E189=""),"",IF(COUNT(Resumen!$B$3:$B$4)&lt;2,"Revisar",IFERROR(IF(INDEX(Tareas!$B:$B,MATCH($D189,Tareas!$A:$A,0))="Sí",IF(E189="","Falta",IF(COUNT(E189)=0,"Revisar",IF(E189&lt;Resumen!$B$3,"Vencida",IF(E189&lt;=Resumen!$B$3+Resumen!$B$4,"Por vencer","Vigente")))),IF(INDEX(Tareas!$B:$B,MATCH($D189,Tareas!$A:$A,0))="No","No aplica","Revisar")),"Revisar")))</f>
        <v/>
      </c>
      <c r="H189" s="5" t="str">
        <f>IF(AND(COUNTA($A189:$D189)=0,G189=""),"",IF(COUNT(Resumen!$B$3:$B$4)&lt;2,"Revisar",IFERROR(IF(INDEX(Tareas!$C:$C,MATCH($D189,Tareas!$A:$A,0))="Sí",IF(G189="","Falta",IF(COUNT(G189)=0,"Revisar",IF(G189&lt;Resumen!$B$3,"Vencida",IF(G189&lt;=Resumen!$B$3+Resumen!$B$4,"Por vencer","Vigente")))),IF(INDEX(Tareas!$C:$C,MATCH($D189,Tareas!$A:$A,0))="No","No aplica","Revisar")),"Revisar")))</f>
        <v/>
      </c>
      <c r="J189" s="5" t="str">
        <f>IF(AND(COUNTA($A189:$D189)=0,I189=""),"",IF(COUNT(Resumen!$B$3:$B$4)&lt;2,"Revisar",IFERROR(IF(INDEX(Tareas!$D:$D,MATCH($D189,Tareas!$A:$A,0))="Sí",IF(I189="","Falta",IF(COUNT(I189)=0,"Revisar",IF(I189&lt;Resumen!$B$3,"Vencida",IF(I189&lt;=Resumen!$B$3+Resumen!$B$4,"Por vencer","Vigente")))),IF(INDEX(Tareas!$D:$D,MATCH($D189,Tareas!$A:$A,0))="No","No aplica","Revisar")),"Revisar")))</f>
        <v/>
      </c>
      <c r="L189" s="5" t="str">
        <f>IF(AND(COUNTA($A189:$D189)=0,K189=""),"",IF(COUNT(Resumen!$B$3:$B$4)&lt;2,"Revisar",IFERROR(IF(INDEX(Tareas!$E:$E,MATCH($D189,Tareas!$A:$A,0))="Sí",IF(K189="","Falta",IF(COUNT(K189)=0,"Revisar",IF(K189&lt;Resumen!$B$3,"Vencida",IF(K189&lt;=Resumen!$B$3+Resumen!$B$4,"Por vencer","Vigente")))),IF(INDEX(Tareas!$E:$E,MATCH($D189,Tareas!$A:$A,0))="No","No aplica","Revisar")),"Revisar")))</f>
        <v/>
      </c>
      <c r="N189" s="5" t="str">
        <f>IF(AND(COUNTA($A189:$D189)=0,M189=""),"",IF(COUNT(Resumen!$B$3:$B$4)&lt;2,"Revisar",IFERROR(IF(INDEX(Tareas!$F:$F,MATCH($D189,Tareas!$A:$A,0))="Sí",IF(M189="","Falta",IF(COUNT(M189)=0,"Revisar",IF(M189&lt;Resumen!$B$3,"Vencida",IF(M189&lt;=Resumen!$B$3+Resumen!$B$4,"Por vencer","Vigente")))),IF(INDEX(Tareas!$F:$F,MATCH($D189,Tareas!$A:$A,0))="No","No aplica","Revisar")),"Revisar")))</f>
        <v/>
      </c>
      <c r="P189" s="5" t="str">
        <f>IF(AND(COUNTA($A189:$D189)=0,O189=""),"",IF(COUNT(Resumen!$B$3:$B$4)&lt;2,"Revisar",IFERROR(IF(INDEX(Tareas!$G:$G,MATCH($D189,Tareas!$A:$A,0))="Sí",IF(O189="","Falta",IF(COUNT(O189)=0,"Revisar",IF(O189&lt;Resumen!$B$3,"Vencida",IF(O189&lt;=Resumen!$B$3+Resumen!$B$4,"Por vencer","Vigente")))),IF(INDEX(Tareas!$G:$G,MATCH($D189,Tareas!$A:$A,0))="No","No aplica","Revisar")),"Revisar")))</f>
        <v/>
      </c>
      <c r="Q189" s="5" t="str">
        <f>IF(COUNTA($A189:$D189)+COUNTIF(E189:P189,"Revisar")=0,"",IF(OR(A189="",B189="",COUNTIF(E189:P189,"Revisar")&gt;0),"Revisar",IF(COUNTIF(E189:P189,"Falta")+COUNTIF(E189:P189,"Vencida")&gt;0,"Con faltantes",IF(COUNTIF(E189:P189,"Por vencer")&gt;0,"Por vencer","Al día"))))</f>
        <v/>
      </c>
    </row>
    <row r="190">
      <c r="F190" s="5" t="str">
        <f>IF(AND(COUNTA($A190:$D190)=0,E190=""),"",IF(COUNT(Resumen!$B$3:$B$4)&lt;2,"Revisar",IFERROR(IF(INDEX(Tareas!$B:$B,MATCH($D190,Tareas!$A:$A,0))="Sí",IF(E190="","Falta",IF(COUNT(E190)=0,"Revisar",IF(E190&lt;Resumen!$B$3,"Vencida",IF(E190&lt;=Resumen!$B$3+Resumen!$B$4,"Por vencer","Vigente")))),IF(INDEX(Tareas!$B:$B,MATCH($D190,Tareas!$A:$A,0))="No","No aplica","Revisar")),"Revisar")))</f>
        <v/>
      </c>
      <c r="H190" s="5" t="str">
        <f>IF(AND(COUNTA($A190:$D190)=0,G190=""),"",IF(COUNT(Resumen!$B$3:$B$4)&lt;2,"Revisar",IFERROR(IF(INDEX(Tareas!$C:$C,MATCH($D190,Tareas!$A:$A,0))="Sí",IF(G190="","Falta",IF(COUNT(G190)=0,"Revisar",IF(G190&lt;Resumen!$B$3,"Vencida",IF(G190&lt;=Resumen!$B$3+Resumen!$B$4,"Por vencer","Vigente")))),IF(INDEX(Tareas!$C:$C,MATCH($D190,Tareas!$A:$A,0))="No","No aplica","Revisar")),"Revisar")))</f>
        <v/>
      </c>
      <c r="J190" s="5" t="str">
        <f>IF(AND(COUNTA($A190:$D190)=0,I190=""),"",IF(COUNT(Resumen!$B$3:$B$4)&lt;2,"Revisar",IFERROR(IF(INDEX(Tareas!$D:$D,MATCH($D190,Tareas!$A:$A,0))="Sí",IF(I190="","Falta",IF(COUNT(I190)=0,"Revisar",IF(I190&lt;Resumen!$B$3,"Vencida",IF(I190&lt;=Resumen!$B$3+Resumen!$B$4,"Por vencer","Vigente")))),IF(INDEX(Tareas!$D:$D,MATCH($D190,Tareas!$A:$A,0))="No","No aplica","Revisar")),"Revisar")))</f>
        <v/>
      </c>
      <c r="L190" s="5" t="str">
        <f>IF(AND(COUNTA($A190:$D190)=0,K190=""),"",IF(COUNT(Resumen!$B$3:$B$4)&lt;2,"Revisar",IFERROR(IF(INDEX(Tareas!$E:$E,MATCH($D190,Tareas!$A:$A,0))="Sí",IF(K190="","Falta",IF(COUNT(K190)=0,"Revisar",IF(K190&lt;Resumen!$B$3,"Vencida",IF(K190&lt;=Resumen!$B$3+Resumen!$B$4,"Por vencer","Vigente")))),IF(INDEX(Tareas!$E:$E,MATCH($D190,Tareas!$A:$A,0))="No","No aplica","Revisar")),"Revisar")))</f>
        <v/>
      </c>
      <c r="N190" s="5" t="str">
        <f>IF(AND(COUNTA($A190:$D190)=0,M190=""),"",IF(COUNT(Resumen!$B$3:$B$4)&lt;2,"Revisar",IFERROR(IF(INDEX(Tareas!$F:$F,MATCH($D190,Tareas!$A:$A,0))="Sí",IF(M190="","Falta",IF(COUNT(M190)=0,"Revisar",IF(M190&lt;Resumen!$B$3,"Vencida",IF(M190&lt;=Resumen!$B$3+Resumen!$B$4,"Por vencer","Vigente")))),IF(INDEX(Tareas!$F:$F,MATCH($D190,Tareas!$A:$A,0))="No","No aplica","Revisar")),"Revisar")))</f>
        <v/>
      </c>
      <c r="P190" s="5" t="str">
        <f>IF(AND(COUNTA($A190:$D190)=0,O190=""),"",IF(COUNT(Resumen!$B$3:$B$4)&lt;2,"Revisar",IFERROR(IF(INDEX(Tareas!$G:$G,MATCH($D190,Tareas!$A:$A,0))="Sí",IF(O190="","Falta",IF(COUNT(O190)=0,"Revisar",IF(O190&lt;Resumen!$B$3,"Vencida",IF(O190&lt;=Resumen!$B$3+Resumen!$B$4,"Por vencer","Vigente")))),IF(INDEX(Tareas!$G:$G,MATCH($D190,Tareas!$A:$A,0))="No","No aplica","Revisar")),"Revisar")))</f>
        <v/>
      </c>
      <c r="Q190" s="5" t="str">
        <f>IF(COUNTA($A190:$D190)+COUNTIF(E190:P190,"Revisar")=0,"",IF(OR(A190="",B190="",COUNTIF(E190:P190,"Revisar")&gt;0),"Revisar",IF(COUNTIF(E190:P190,"Falta")+COUNTIF(E190:P190,"Vencida")&gt;0,"Con faltantes",IF(COUNTIF(E190:P190,"Por vencer")&gt;0,"Por vencer","Al día"))))</f>
        <v/>
      </c>
    </row>
    <row r="191">
      <c r="F191" s="5" t="str">
        <f>IF(AND(COUNTA($A191:$D191)=0,E191=""),"",IF(COUNT(Resumen!$B$3:$B$4)&lt;2,"Revisar",IFERROR(IF(INDEX(Tareas!$B:$B,MATCH($D191,Tareas!$A:$A,0))="Sí",IF(E191="","Falta",IF(COUNT(E191)=0,"Revisar",IF(E191&lt;Resumen!$B$3,"Vencida",IF(E191&lt;=Resumen!$B$3+Resumen!$B$4,"Por vencer","Vigente")))),IF(INDEX(Tareas!$B:$B,MATCH($D191,Tareas!$A:$A,0))="No","No aplica","Revisar")),"Revisar")))</f>
        <v/>
      </c>
      <c r="H191" s="5" t="str">
        <f>IF(AND(COUNTA($A191:$D191)=0,G191=""),"",IF(COUNT(Resumen!$B$3:$B$4)&lt;2,"Revisar",IFERROR(IF(INDEX(Tareas!$C:$C,MATCH($D191,Tareas!$A:$A,0))="Sí",IF(G191="","Falta",IF(COUNT(G191)=0,"Revisar",IF(G191&lt;Resumen!$B$3,"Vencida",IF(G191&lt;=Resumen!$B$3+Resumen!$B$4,"Por vencer","Vigente")))),IF(INDEX(Tareas!$C:$C,MATCH($D191,Tareas!$A:$A,0))="No","No aplica","Revisar")),"Revisar")))</f>
        <v/>
      </c>
      <c r="J191" s="5" t="str">
        <f>IF(AND(COUNTA($A191:$D191)=0,I191=""),"",IF(COUNT(Resumen!$B$3:$B$4)&lt;2,"Revisar",IFERROR(IF(INDEX(Tareas!$D:$D,MATCH($D191,Tareas!$A:$A,0))="Sí",IF(I191="","Falta",IF(COUNT(I191)=0,"Revisar",IF(I191&lt;Resumen!$B$3,"Vencida",IF(I191&lt;=Resumen!$B$3+Resumen!$B$4,"Por vencer","Vigente")))),IF(INDEX(Tareas!$D:$D,MATCH($D191,Tareas!$A:$A,0))="No","No aplica","Revisar")),"Revisar")))</f>
        <v/>
      </c>
      <c r="L191" s="5" t="str">
        <f>IF(AND(COUNTA($A191:$D191)=0,K191=""),"",IF(COUNT(Resumen!$B$3:$B$4)&lt;2,"Revisar",IFERROR(IF(INDEX(Tareas!$E:$E,MATCH($D191,Tareas!$A:$A,0))="Sí",IF(K191="","Falta",IF(COUNT(K191)=0,"Revisar",IF(K191&lt;Resumen!$B$3,"Vencida",IF(K191&lt;=Resumen!$B$3+Resumen!$B$4,"Por vencer","Vigente")))),IF(INDEX(Tareas!$E:$E,MATCH($D191,Tareas!$A:$A,0))="No","No aplica","Revisar")),"Revisar")))</f>
        <v/>
      </c>
      <c r="N191" s="5" t="str">
        <f>IF(AND(COUNTA($A191:$D191)=0,M191=""),"",IF(COUNT(Resumen!$B$3:$B$4)&lt;2,"Revisar",IFERROR(IF(INDEX(Tareas!$F:$F,MATCH($D191,Tareas!$A:$A,0))="Sí",IF(M191="","Falta",IF(COUNT(M191)=0,"Revisar",IF(M191&lt;Resumen!$B$3,"Vencida",IF(M191&lt;=Resumen!$B$3+Resumen!$B$4,"Por vencer","Vigente")))),IF(INDEX(Tareas!$F:$F,MATCH($D191,Tareas!$A:$A,0))="No","No aplica","Revisar")),"Revisar")))</f>
        <v/>
      </c>
      <c r="P191" s="5" t="str">
        <f>IF(AND(COUNTA($A191:$D191)=0,O191=""),"",IF(COUNT(Resumen!$B$3:$B$4)&lt;2,"Revisar",IFERROR(IF(INDEX(Tareas!$G:$G,MATCH($D191,Tareas!$A:$A,0))="Sí",IF(O191="","Falta",IF(COUNT(O191)=0,"Revisar",IF(O191&lt;Resumen!$B$3,"Vencida",IF(O191&lt;=Resumen!$B$3+Resumen!$B$4,"Por vencer","Vigente")))),IF(INDEX(Tareas!$G:$G,MATCH($D191,Tareas!$A:$A,0))="No","No aplica","Revisar")),"Revisar")))</f>
        <v/>
      </c>
      <c r="Q191" s="5" t="str">
        <f>IF(COUNTA($A191:$D191)+COUNTIF(E191:P191,"Revisar")=0,"",IF(OR(A191="",B191="",COUNTIF(E191:P191,"Revisar")&gt;0),"Revisar",IF(COUNTIF(E191:P191,"Falta")+COUNTIF(E191:P191,"Vencida")&gt;0,"Con faltantes",IF(COUNTIF(E191:P191,"Por vencer")&gt;0,"Por vencer","Al día"))))</f>
        <v/>
      </c>
    </row>
    <row r="192">
      <c r="F192" s="5" t="str">
        <f>IF(AND(COUNTA($A192:$D192)=0,E192=""),"",IF(COUNT(Resumen!$B$3:$B$4)&lt;2,"Revisar",IFERROR(IF(INDEX(Tareas!$B:$B,MATCH($D192,Tareas!$A:$A,0))="Sí",IF(E192="","Falta",IF(COUNT(E192)=0,"Revisar",IF(E192&lt;Resumen!$B$3,"Vencida",IF(E192&lt;=Resumen!$B$3+Resumen!$B$4,"Por vencer","Vigente")))),IF(INDEX(Tareas!$B:$B,MATCH($D192,Tareas!$A:$A,0))="No","No aplica","Revisar")),"Revisar")))</f>
        <v/>
      </c>
      <c r="H192" s="5" t="str">
        <f>IF(AND(COUNTA($A192:$D192)=0,G192=""),"",IF(COUNT(Resumen!$B$3:$B$4)&lt;2,"Revisar",IFERROR(IF(INDEX(Tareas!$C:$C,MATCH($D192,Tareas!$A:$A,0))="Sí",IF(G192="","Falta",IF(COUNT(G192)=0,"Revisar",IF(G192&lt;Resumen!$B$3,"Vencida",IF(G192&lt;=Resumen!$B$3+Resumen!$B$4,"Por vencer","Vigente")))),IF(INDEX(Tareas!$C:$C,MATCH($D192,Tareas!$A:$A,0))="No","No aplica","Revisar")),"Revisar")))</f>
        <v/>
      </c>
      <c r="J192" s="5" t="str">
        <f>IF(AND(COUNTA($A192:$D192)=0,I192=""),"",IF(COUNT(Resumen!$B$3:$B$4)&lt;2,"Revisar",IFERROR(IF(INDEX(Tareas!$D:$D,MATCH($D192,Tareas!$A:$A,0))="Sí",IF(I192="","Falta",IF(COUNT(I192)=0,"Revisar",IF(I192&lt;Resumen!$B$3,"Vencida",IF(I192&lt;=Resumen!$B$3+Resumen!$B$4,"Por vencer","Vigente")))),IF(INDEX(Tareas!$D:$D,MATCH($D192,Tareas!$A:$A,0))="No","No aplica","Revisar")),"Revisar")))</f>
        <v/>
      </c>
      <c r="L192" s="5" t="str">
        <f>IF(AND(COUNTA($A192:$D192)=0,K192=""),"",IF(COUNT(Resumen!$B$3:$B$4)&lt;2,"Revisar",IFERROR(IF(INDEX(Tareas!$E:$E,MATCH($D192,Tareas!$A:$A,0))="Sí",IF(K192="","Falta",IF(COUNT(K192)=0,"Revisar",IF(K192&lt;Resumen!$B$3,"Vencida",IF(K192&lt;=Resumen!$B$3+Resumen!$B$4,"Por vencer","Vigente")))),IF(INDEX(Tareas!$E:$E,MATCH($D192,Tareas!$A:$A,0))="No","No aplica","Revisar")),"Revisar")))</f>
        <v/>
      </c>
      <c r="N192" s="5" t="str">
        <f>IF(AND(COUNTA($A192:$D192)=0,M192=""),"",IF(COUNT(Resumen!$B$3:$B$4)&lt;2,"Revisar",IFERROR(IF(INDEX(Tareas!$F:$F,MATCH($D192,Tareas!$A:$A,0))="Sí",IF(M192="","Falta",IF(COUNT(M192)=0,"Revisar",IF(M192&lt;Resumen!$B$3,"Vencida",IF(M192&lt;=Resumen!$B$3+Resumen!$B$4,"Por vencer","Vigente")))),IF(INDEX(Tareas!$F:$F,MATCH($D192,Tareas!$A:$A,0))="No","No aplica","Revisar")),"Revisar")))</f>
        <v/>
      </c>
      <c r="P192" s="5" t="str">
        <f>IF(AND(COUNTA($A192:$D192)=0,O192=""),"",IF(COUNT(Resumen!$B$3:$B$4)&lt;2,"Revisar",IFERROR(IF(INDEX(Tareas!$G:$G,MATCH($D192,Tareas!$A:$A,0))="Sí",IF(O192="","Falta",IF(COUNT(O192)=0,"Revisar",IF(O192&lt;Resumen!$B$3,"Vencida",IF(O192&lt;=Resumen!$B$3+Resumen!$B$4,"Por vencer","Vigente")))),IF(INDEX(Tareas!$G:$G,MATCH($D192,Tareas!$A:$A,0))="No","No aplica","Revisar")),"Revisar")))</f>
        <v/>
      </c>
      <c r="Q192" s="5" t="str">
        <f>IF(COUNTA($A192:$D192)+COUNTIF(E192:P192,"Revisar")=0,"",IF(OR(A192="",B192="",COUNTIF(E192:P192,"Revisar")&gt;0),"Revisar",IF(COUNTIF(E192:P192,"Falta")+COUNTIF(E192:P192,"Vencida")&gt;0,"Con faltantes",IF(COUNTIF(E192:P192,"Por vencer")&gt;0,"Por vencer","Al día"))))</f>
        <v/>
      </c>
    </row>
    <row r="193">
      <c r="F193" s="5" t="str">
        <f>IF(AND(COUNTA($A193:$D193)=0,E193=""),"",IF(COUNT(Resumen!$B$3:$B$4)&lt;2,"Revisar",IFERROR(IF(INDEX(Tareas!$B:$B,MATCH($D193,Tareas!$A:$A,0))="Sí",IF(E193="","Falta",IF(COUNT(E193)=0,"Revisar",IF(E193&lt;Resumen!$B$3,"Vencida",IF(E193&lt;=Resumen!$B$3+Resumen!$B$4,"Por vencer","Vigente")))),IF(INDEX(Tareas!$B:$B,MATCH($D193,Tareas!$A:$A,0))="No","No aplica","Revisar")),"Revisar")))</f>
        <v/>
      </c>
      <c r="H193" s="5" t="str">
        <f>IF(AND(COUNTA($A193:$D193)=0,G193=""),"",IF(COUNT(Resumen!$B$3:$B$4)&lt;2,"Revisar",IFERROR(IF(INDEX(Tareas!$C:$C,MATCH($D193,Tareas!$A:$A,0))="Sí",IF(G193="","Falta",IF(COUNT(G193)=0,"Revisar",IF(G193&lt;Resumen!$B$3,"Vencida",IF(G193&lt;=Resumen!$B$3+Resumen!$B$4,"Por vencer","Vigente")))),IF(INDEX(Tareas!$C:$C,MATCH($D193,Tareas!$A:$A,0))="No","No aplica","Revisar")),"Revisar")))</f>
        <v/>
      </c>
      <c r="J193" s="5" t="str">
        <f>IF(AND(COUNTA($A193:$D193)=0,I193=""),"",IF(COUNT(Resumen!$B$3:$B$4)&lt;2,"Revisar",IFERROR(IF(INDEX(Tareas!$D:$D,MATCH($D193,Tareas!$A:$A,0))="Sí",IF(I193="","Falta",IF(COUNT(I193)=0,"Revisar",IF(I193&lt;Resumen!$B$3,"Vencida",IF(I193&lt;=Resumen!$B$3+Resumen!$B$4,"Por vencer","Vigente")))),IF(INDEX(Tareas!$D:$D,MATCH($D193,Tareas!$A:$A,0))="No","No aplica","Revisar")),"Revisar")))</f>
        <v/>
      </c>
      <c r="L193" s="5" t="str">
        <f>IF(AND(COUNTA($A193:$D193)=0,K193=""),"",IF(COUNT(Resumen!$B$3:$B$4)&lt;2,"Revisar",IFERROR(IF(INDEX(Tareas!$E:$E,MATCH($D193,Tareas!$A:$A,0))="Sí",IF(K193="","Falta",IF(COUNT(K193)=0,"Revisar",IF(K193&lt;Resumen!$B$3,"Vencida",IF(K193&lt;=Resumen!$B$3+Resumen!$B$4,"Por vencer","Vigente")))),IF(INDEX(Tareas!$E:$E,MATCH($D193,Tareas!$A:$A,0))="No","No aplica","Revisar")),"Revisar")))</f>
        <v/>
      </c>
      <c r="N193" s="5" t="str">
        <f>IF(AND(COUNTA($A193:$D193)=0,M193=""),"",IF(COUNT(Resumen!$B$3:$B$4)&lt;2,"Revisar",IFERROR(IF(INDEX(Tareas!$F:$F,MATCH($D193,Tareas!$A:$A,0))="Sí",IF(M193="","Falta",IF(COUNT(M193)=0,"Revisar",IF(M193&lt;Resumen!$B$3,"Vencida",IF(M193&lt;=Resumen!$B$3+Resumen!$B$4,"Por vencer","Vigente")))),IF(INDEX(Tareas!$F:$F,MATCH($D193,Tareas!$A:$A,0))="No","No aplica","Revisar")),"Revisar")))</f>
        <v/>
      </c>
      <c r="P193" s="5" t="str">
        <f>IF(AND(COUNTA($A193:$D193)=0,O193=""),"",IF(COUNT(Resumen!$B$3:$B$4)&lt;2,"Revisar",IFERROR(IF(INDEX(Tareas!$G:$G,MATCH($D193,Tareas!$A:$A,0))="Sí",IF(O193="","Falta",IF(COUNT(O193)=0,"Revisar",IF(O193&lt;Resumen!$B$3,"Vencida",IF(O193&lt;=Resumen!$B$3+Resumen!$B$4,"Por vencer","Vigente")))),IF(INDEX(Tareas!$G:$G,MATCH($D193,Tareas!$A:$A,0))="No","No aplica","Revisar")),"Revisar")))</f>
        <v/>
      </c>
      <c r="Q193" s="5" t="str">
        <f>IF(COUNTA($A193:$D193)+COUNTIF(E193:P193,"Revisar")=0,"",IF(OR(A193="",B193="",COUNTIF(E193:P193,"Revisar")&gt;0),"Revisar",IF(COUNTIF(E193:P193,"Falta")+COUNTIF(E193:P193,"Vencida")&gt;0,"Con faltantes",IF(COUNTIF(E193:P193,"Por vencer")&gt;0,"Por vencer","Al día"))))</f>
        <v/>
      </c>
    </row>
    <row r="194">
      <c r="F194" s="5" t="str">
        <f>IF(AND(COUNTA($A194:$D194)=0,E194=""),"",IF(COUNT(Resumen!$B$3:$B$4)&lt;2,"Revisar",IFERROR(IF(INDEX(Tareas!$B:$B,MATCH($D194,Tareas!$A:$A,0))="Sí",IF(E194="","Falta",IF(COUNT(E194)=0,"Revisar",IF(E194&lt;Resumen!$B$3,"Vencida",IF(E194&lt;=Resumen!$B$3+Resumen!$B$4,"Por vencer","Vigente")))),IF(INDEX(Tareas!$B:$B,MATCH($D194,Tareas!$A:$A,0))="No","No aplica","Revisar")),"Revisar")))</f>
        <v/>
      </c>
      <c r="H194" s="5" t="str">
        <f>IF(AND(COUNTA($A194:$D194)=0,G194=""),"",IF(COUNT(Resumen!$B$3:$B$4)&lt;2,"Revisar",IFERROR(IF(INDEX(Tareas!$C:$C,MATCH($D194,Tareas!$A:$A,0))="Sí",IF(G194="","Falta",IF(COUNT(G194)=0,"Revisar",IF(G194&lt;Resumen!$B$3,"Vencida",IF(G194&lt;=Resumen!$B$3+Resumen!$B$4,"Por vencer","Vigente")))),IF(INDEX(Tareas!$C:$C,MATCH($D194,Tareas!$A:$A,0))="No","No aplica","Revisar")),"Revisar")))</f>
        <v/>
      </c>
      <c r="J194" s="5" t="str">
        <f>IF(AND(COUNTA($A194:$D194)=0,I194=""),"",IF(COUNT(Resumen!$B$3:$B$4)&lt;2,"Revisar",IFERROR(IF(INDEX(Tareas!$D:$D,MATCH($D194,Tareas!$A:$A,0))="Sí",IF(I194="","Falta",IF(COUNT(I194)=0,"Revisar",IF(I194&lt;Resumen!$B$3,"Vencida",IF(I194&lt;=Resumen!$B$3+Resumen!$B$4,"Por vencer","Vigente")))),IF(INDEX(Tareas!$D:$D,MATCH($D194,Tareas!$A:$A,0))="No","No aplica","Revisar")),"Revisar")))</f>
        <v/>
      </c>
      <c r="L194" s="5" t="str">
        <f>IF(AND(COUNTA($A194:$D194)=0,K194=""),"",IF(COUNT(Resumen!$B$3:$B$4)&lt;2,"Revisar",IFERROR(IF(INDEX(Tareas!$E:$E,MATCH($D194,Tareas!$A:$A,0))="Sí",IF(K194="","Falta",IF(COUNT(K194)=0,"Revisar",IF(K194&lt;Resumen!$B$3,"Vencida",IF(K194&lt;=Resumen!$B$3+Resumen!$B$4,"Por vencer","Vigente")))),IF(INDEX(Tareas!$E:$E,MATCH($D194,Tareas!$A:$A,0))="No","No aplica","Revisar")),"Revisar")))</f>
        <v/>
      </c>
      <c r="N194" s="5" t="str">
        <f>IF(AND(COUNTA($A194:$D194)=0,M194=""),"",IF(COUNT(Resumen!$B$3:$B$4)&lt;2,"Revisar",IFERROR(IF(INDEX(Tareas!$F:$F,MATCH($D194,Tareas!$A:$A,0))="Sí",IF(M194="","Falta",IF(COUNT(M194)=0,"Revisar",IF(M194&lt;Resumen!$B$3,"Vencida",IF(M194&lt;=Resumen!$B$3+Resumen!$B$4,"Por vencer","Vigente")))),IF(INDEX(Tareas!$F:$F,MATCH($D194,Tareas!$A:$A,0))="No","No aplica","Revisar")),"Revisar")))</f>
        <v/>
      </c>
      <c r="P194" s="5" t="str">
        <f>IF(AND(COUNTA($A194:$D194)=0,O194=""),"",IF(COUNT(Resumen!$B$3:$B$4)&lt;2,"Revisar",IFERROR(IF(INDEX(Tareas!$G:$G,MATCH($D194,Tareas!$A:$A,0))="Sí",IF(O194="","Falta",IF(COUNT(O194)=0,"Revisar",IF(O194&lt;Resumen!$B$3,"Vencida",IF(O194&lt;=Resumen!$B$3+Resumen!$B$4,"Por vencer","Vigente")))),IF(INDEX(Tareas!$G:$G,MATCH($D194,Tareas!$A:$A,0))="No","No aplica","Revisar")),"Revisar")))</f>
        <v/>
      </c>
      <c r="Q194" s="5" t="str">
        <f>IF(COUNTA($A194:$D194)+COUNTIF(E194:P194,"Revisar")=0,"",IF(OR(A194="",B194="",COUNTIF(E194:P194,"Revisar")&gt;0),"Revisar",IF(COUNTIF(E194:P194,"Falta")+COUNTIF(E194:P194,"Vencida")&gt;0,"Con faltantes",IF(COUNTIF(E194:P194,"Por vencer")&gt;0,"Por vencer","Al día"))))</f>
        <v/>
      </c>
    </row>
    <row r="195">
      <c r="F195" s="5" t="str">
        <f>IF(AND(COUNTA($A195:$D195)=0,E195=""),"",IF(COUNT(Resumen!$B$3:$B$4)&lt;2,"Revisar",IFERROR(IF(INDEX(Tareas!$B:$B,MATCH($D195,Tareas!$A:$A,0))="Sí",IF(E195="","Falta",IF(COUNT(E195)=0,"Revisar",IF(E195&lt;Resumen!$B$3,"Vencida",IF(E195&lt;=Resumen!$B$3+Resumen!$B$4,"Por vencer","Vigente")))),IF(INDEX(Tareas!$B:$B,MATCH($D195,Tareas!$A:$A,0))="No","No aplica","Revisar")),"Revisar")))</f>
        <v/>
      </c>
      <c r="H195" s="5" t="str">
        <f>IF(AND(COUNTA($A195:$D195)=0,G195=""),"",IF(COUNT(Resumen!$B$3:$B$4)&lt;2,"Revisar",IFERROR(IF(INDEX(Tareas!$C:$C,MATCH($D195,Tareas!$A:$A,0))="Sí",IF(G195="","Falta",IF(COUNT(G195)=0,"Revisar",IF(G195&lt;Resumen!$B$3,"Vencida",IF(G195&lt;=Resumen!$B$3+Resumen!$B$4,"Por vencer","Vigente")))),IF(INDEX(Tareas!$C:$C,MATCH($D195,Tareas!$A:$A,0))="No","No aplica","Revisar")),"Revisar")))</f>
        <v/>
      </c>
      <c r="J195" s="5" t="str">
        <f>IF(AND(COUNTA($A195:$D195)=0,I195=""),"",IF(COUNT(Resumen!$B$3:$B$4)&lt;2,"Revisar",IFERROR(IF(INDEX(Tareas!$D:$D,MATCH($D195,Tareas!$A:$A,0))="Sí",IF(I195="","Falta",IF(COUNT(I195)=0,"Revisar",IF(I195&lt;Resumen!$B$3,"Vencida",IF(I195&lt;=Resumen!$B$3+Resumen!$B$4,"Por vencer","Vigente")))),IF(INDEX(Tareas!$D:$D,MATCH($D195,Tareas!$A:$A,0))="No","No aplica","Revisar")),"Revisar")))</f>
        <v/>
      </c>
      <c r="L195" s="5" t="str">
        <f>IF(AND(COUNTA($A195:$D195)=0,K195=""),"",IF(COUNT(Resumen!$B$3:$B$4)&lt;2,"Revisar",IFERROR(IF(INDEX(Tareas!$E:$E,MATCH($D195,Tareas!$A:$A,0))="Sí",IF(K195="","Falta",IF(COUNT(K195)=0,"Revisar",IF(K195&lt;Resumen!$B$3,"Vencida",IF(K195&lt;=Resumen!$B$3+Resumen!$B$4,"Por vencer","Vigente")))),IF(INDEX(Tareas!$E:$E,MATCH($D195,Tareas!$A:$A,0))="No","No aplica","Revisar")),"Revisar")))</f>
        <v/>
      </c>
      <c r="N195" s="5" t="str">
        <f>IF(AND(COUNTA($A195:$D195)=0,M195=""),"",IF(COUNT(Resumen!$B$3:$B$4)&lt;2,"Revisar",IFERROR(IF(INDEX(Tareas!$F:$F,MATCH($D195,Tareas!$A:$A,0))="Sí",IF(M195="","Falta",IF(COUNT(M195)=0,"Revisar",IF(M195&lt;Resumen!$B$3,"Vencida",IF(M195&lt;=Resumen!$B$3+Resumen!$B$4,"Por vencer","Vigente")))),IF(INDEX(Tareas!$F:$F,MATCH($D195,Tareas!$A:$A,0))="No","No aplica","Revisar")),"Revisar")))</f>
        <v/>
      </c>
      <c r="P195" s="5" t="str">
        <f>IF(AND(COUNTA($A195:$D195)=0,O195=""),"",IF(COUNT(Resumen!$B$3:$B$4)&lt;2,"Revisar",IFERROR(IF(INDEX(Tareas!$G:$G,MATCH($D195,Tareas!$A:$A,0))="Sí",IF(O195="","Falta",IF(COUNT(O195)=0,"Revisar",IF(O195&lt;Resumen!$B$3,"Vencida",IF(O195&lt;=Resumen!$B$3+Resumen!$B$4,"Por vencer","Vigente")))),IF(INDEX(Tareas!$G:$G,MATCH($D195,Tareas!$A:$A,0))="No","No aplica","Revisar")),"Revisar")))</f>
        <v/>
      </c>
      <c r="Q195" s="5" t="str">
        <f>IF(COUNTA($A195:$D195)+COUNTIF(E195:P195,"Revisar")=0,"",IF(OR(A195="",B195="",COUNTIF(E195:P195,"Revisar")&gt;0),"Revisar",IF(COUNTIF(E195:P195,"Falta")+COUNTIF(E195:P195,"Vencida")&gt;0,"Con faltantes",IF(COUNTIF(E195:P195,"Por vencer")&gt;0,"Por vencer","Al día"))))</f>
        <v/>
      </c>
    </row>
    <row r="196">
      <c r="F196" s="5" t="str">
        <f>IF(AND(COUNTA($A196:$D196)=0,E196=""),"",IF(COUNT(Resumen!$B$3:$B$4)&lt;2,"Revisar",IFERROR(IF(INDEX(Tareas!$B:$B,MATCH($D196,Tareas!$A:$A,0))="Sí",IF(E196="","Falta",IF(COUNT(E196)=0,"Revisar",IF(E196&lt;Resumen!$B$3,"Vencida",IF(E196&lt;=Resumen!$B$3+Resumen!$B$4,"Por vencer","Vigente")))),IF(INDEX(Tareas!$B:$B,MATCH($D196,Tareas!$A:$A,0))="No","No aplica","Revisar")),"Revisar")))</f>
        <v/>
      </c>
      <c r="H196" s="5" t="str">
        <f>IF(AND(COUNTA($A196:$D196)=0,G196=""),"",IF(COUNT(Resumen!$B$3:$B$4)&lt;2,"Revisar",IFERROR(IF(INDEX(Tareas!$C:$C,MATCH($D196,Tareas!$A:$A,0))="Sí",IF(G196="","Falta",IF(COUNT(G196)=0,"Revisar",IF(G196&lt;Resumen!$B$3,"Vencida",IF(G196&lt;=Resumen!$B$3+Resumen!$B$4,"Por vencer","Vigente")))),IF(INDEX(Tareas!$C:$C,MATCH($D196,Tareas!$A:$A,0))="No","No aplica","Revisar")),"Revisar")))</f>
        <v/>
      </c>
      <c r="J196" s="5" t="str">
        <f>IF(AND(COUNTA($A196:$D196)=0,I196=""),"",IF(COUNT(Resumen!$B$3:$B$4)&lt;2,"Revisar",IFERROR(IF(INDEX(Tareas!$D:$D,MATCH($D196,Tareas!$A:$A,0))="Sí",IF(I196="","Falta",IF(COUNT(I196)=0,"Revisar",IF(I196&lt;Resumen!$B$3,"Vencida",IF(I196&lt;=Resumen!$B$3+Resumen!$B$4,"Por vencer","Vigente")))),IF(INDEX(Tareas!$D:$D,MATCH($D196,Tareas!$A:$A,0))="No","No aplica","Revisar")),"Revisar")))</f>
        <v/>
      </c>
      <c r="L196" s="5" t="str">
        <f>IF(AND(COUNTA($A196:$D196)=0,K196=""),"",IF(COUNT(Resumen!$B$3:$B$4)&lt;2,"Revisar",IFERROR(IF(INDEX(Tareas!$E:$E,MATCH($D196,Tareas!$A:$A,0))="Sí",IF(K196="","Falta",IF(COUNT(K196)=0,"Revisar",IF(K196&lt;Resumen!$B$3,"Vencida",IF(K196&lt;=Resumen!$B$3+Resumen!$B$4,"Por vencer","Vigente")))),IF(INDEX(Tareas!$E:$E,MATCH($D196,Tareas!$A:$A,0))="No","No aplica","Revisar")),"Revisar")))</f>
        <v/>
      </c>
      <c r="N196" s="5" t="str">
        <f>IF(AND(COUNTA($A196:$D196)=0,M196=""),"",IF(COUNT(Resumen!$B$3:$B$4)&lt;2,"Revisar",IFERROR(IF(INDEX(Tareas!$F:$F,MATCH($D196,Tareas!$A:$A,0))="Sí",IF(M196="","Falta",IF(COUNT(M196)=0,"Revisar",IF(M196&lt;Resumen!$B$3,"Vencida",IF(M196&lt;=Resumen!$B$3+Resumen!$B$4,"Por vencer","Vigente")))),IF(INDEX(Tareas!$F:$F,MATCH($D196,Tareas!$A:$A,0))="No","No aplica","Revisar")),"Revisar")))</f>
        <v/>
      </c>
      <c r="P196" s="5" t="str">
        <f>IF(AND(COUNTA($A196:$D196)=0,O196=""),"",IF(COUNT(Resumen!$B$3:$B$4)&lt;2,"Revisar",IFERROR(IF(INDEX(Tareas!$G:$G,MATCH($D196,Tareas!$A:$A,0))="Sí",IF(O196="","Falta",IF(COUNT(O196)=0,"Revisar",IF(O196&lt;Resumen!$B$3,"Vencida",IF(O196&lt;=Resumen!$B$3+Resumen!$B$4,"Por vencer","Vigente")))),IF(INDEX(Tareas!$G:$G,MATCH($D196,Tareas!$A:$A,0))="No","No aplica","Revisar")),"Revisar")))</f>
        <v/>
      </c>
      <c r="Q196" s="5" t="str">
        <f>IF(COUNTA($A196:$D196)+COUNTIF(E196:P196,"Revisar")=0,"",IF(OR(A196="",B196="",COUNTIF(E196:P196,"Revisar")&gt;0),"Revisar",IF(COUNTIF(E196:P196,"Falta")+COUNTIF(E196:P196,"Vencida")&gt;0,"Con faltantes",IF(COUNTIF(E196:P196,"Por vencer")&gt;0,"Por vencer","Al día"))))</f>
        <v/>
      </c>
    </row>
    <row r="197">
      <c r="F197" s="5" t="str">
        <f>IF(AND(COUNTA($A197:$D197)=0,E197=""),"",IF(COUNT(Resumen!$B$3:$B$4)&lt;2,"Revisar",IFERROR(IF(INDEX(Tareas!$B:$B,MATCH($D197,Tareas!$A:$A,0))="Sí",IF(E197="","Falta",IF(COUNT(E197)=0,"Revisar",IF(E197&lt;Resumen!$B$3,"Vencida",IF(E197&lt;=Resumen!$B$3+Resumen!$B$4,"Por vencer","Vigente")))),IF(INDEX(Tareas!$B:$B,MATCH($D197,Tareas!$A:$A,0))="No","No aplica","Revisar")),"Revisar")))</f>
        <v/>
      </c>
      <c r="H197" s="5" t="str">
        <f>IF(AND(COUNTA($A197:$D197)=0,G197=""),"",IF(COUNT(Resumen!$B$3:$B$4)&lt;2,"Revisar",IFERROR(IF(INDEX(Tareas!$C:$C,MATCH($D197,Tareas!$A:$A,0))="Sí",IF(G197="","Falta",IF(COUNT(G197)=0,"Revisar",IF(G197&lt;Resumen!$B$3,"Vencida",IF(G197&lt;=Resumen!$B$3+Resumen!$B$4,"Por vencer","Vigente")))),IF(INDEX(Tareas!$C:$C,MATCH($D197,Tareas!$A:$A,0))="No","No aplica","Revisar")),"Revisar")))</f>
        <v/>
      </c>
      <c r="J197" s="5" t="str">
        <f>IF(AND(COUNTA($A197:$D197)=0,I197=""),"",IF(COUNT(Resumen!$B$3:$B$4)&lt;2,"Revisar",IFERROR(IF(INDEX(Tareas!$D:$D,MATCH($D197,Tareas!$A:$A,0))="Sí",IF(I197="","Falta",IF(COUNT(I197)=0,"Revisar",IF(I197&lt;Resumen!$B$3,"Vencida",IF(I197&lt;=Resumen!$B$3+Resumen!$B$4,"Por vencer","Vigente")))),IF(INDEX(Tareas!$D:$D,MATCH($D197,Tareas!$A:$A,0))="No","No aplica","Revisar")),"Revisar")))</f>
        <v/>
      </c>
      <c r="L197" s="5" t="str">
        <f>IF(AND(COUNTA($A197:$D197)=0,K197=""),"",IF(COUNT(Resumen!$B$3:$B$4)&lt;2,"Revisar",IFERROR(IF(INDEX(Tareas!$E:$E,MATCH($D197,Tareas!$A:$A,0))="Sí",IF(K197="","Falta",IF(COUNT(K197)=0,"Revisar",IF(K197&lt;Resumen!$B$3,"Vencida",IF(K197&lt;=Resumen!$B$3+Resumen!$B$4,"Por vencer","Vigente")))),IF(INDEX(Tareas!$E:$E,MATCH($D197,Tareas!$A:$A,0))="No","No aplica","Revisar")),"Revisar")))</f>
        <v/>
      </c>
      <c r="N197" s="5" t="str">
        <f>IF(AND(COUNTA($A197:$D197)=0,M197=""),"",IF(COUNT(Resumen!$B$3:$B$4)&lt;2,"Revisar",IFERROR(IF(INDEX(Tareas!$F:$F,MATCH($D197,Tareas!$A:$A,0))="Sí",IF(M197="","Falta",IF(COUNT(M197)=0,"Revisar",IF(M197&lt;Resumen!$B$3,"Vencida",IF(M197&lt;=Resumen!$B$3+Resumen!$B$4,"Por vencer","Vigente")))),IF(INDEX(Tareas!$F:$F,MATCH($D197,Tareas!$A:$A,0))="No","No aplica","Revisar")),"Revisar")))</f>
        <v/>
      </c>
      <c r="P197" s="5" t="str">
        <f>IF(AND(COUNTA($A197:$D197)=0,O197=""),"",IF(COUNT(Resumen!$B$3:$B$4)&lt;2,"Revisar",IFERROR(IF(INDEX(Tareas!$G:$G,MATCH($D197,Tareas!$A:$A,0))="Sí",IF(O197="","Falta",IF(COUNT(O197)=0,"Revisar",IF(O197&lt;Resumen!$B$3,"Vencida",IF(O197&lt;=Resumen!$B$3+Resumen!$B$4,"Por vencer","Vigente")))),IF(INDEX(Tareas!$G:$G,MATCH($D197,Tareas!$A:$A,0))="No","No aplica","Revisar")),"Revisar")))</f>
        <v/>
      </c>
      <c r="Q197" s="5" t="str">
        <f>IF(COUNTA($A197:$D197)+COUNTIF(E197:P197,"Revisar")=0,"",IF(OR(A197="",B197="",COUNTIF(E197:P197,"Revisar")&gt;0),"Revisar",IF(COUNTIF(E197:P197,"Falta")+COUNTIF(E197:P197,"Vencida")&gt;0,"Con faltantes",IF(COUNTIF(E197:P197,"Por vencer")&gt;0,"Por vencer","Al día"))))</f>
        <v/>
      </c>
    </row>
    <row r="198">
      <c r="F198" s="5" t="str">
        <f>IF(AND(COUNTA($A198:$D198)=0,E198=""),"",IF(COUNT(Resumen!$B$3:$B$4)&lt;2,"Revisar",IFERROR(IF(INDEX(Tareas!$B:$B,MATCH($D198,Tareas!$A:$A,0))="Sí",IF(E198="","Falta",IF(COUNT(E198)=0,"Revisar",IF(E198&lt;Resumen!$B$3,"Vencida",IF(E198&lt;=Resumen!$B$3+Resumen!$B$4,"Por vencer","Vigente")))),IF(INDEX(Tareas!$B:$B,MATCH($D198,Tareas!$A:$A,0))="No","No aplica","Revisar")),"Revisar")))</f>
        <v/>
      </c>
      <c r="H198" s="5" t="str">
        <f>IF(AND(COUNTA($A198:$D198)=0,G198=""),"",IF(COUNT(Resumen!$B$3:$B$4)&lt;2,"Revisar",IFERROR(IF(INDEX(Tareas!$C:$C,MATCH($D198,Tareas!$A:$A,0))="Sí",IF(G198="","Falta",IF(COUNT(G198)=0,"Revisar",IF(G198&lt;Resumen!$B$3,"Vencida",IF(G198&lt;=Resumen!$B$3+Resumen!$B$4,"Por vencer","Vigente")))),IF(INDEX(Tareas!$C:$C,MATCH($D198,Tareas!$A:$A,0))="No","No aplica","Revisar")),"Revisar")))</f>
        <v/>
      </c>
      <c r="J198" s="5" t="str">
        <f>IF(AND(COUNTA($A198:$D198)=0,I198=""),"",IF(COUNT(Resumen!$B$3:$B$4)&lt;2,"Revisar",IFERROR(IF(INDEX(Tareas!$D:$D,MATCH($D198,Tareas!$A:$A,0))="Sí",IF(I198="","Falta",IF(COUNT(I198)=0,"Revisar",IF(I198&lt;Resumen!$B$3,"Vencida",IF(I198&lt;=Resumen!$B$3+Resumen!$B$4,"Por vencer","Vigente")))),IF(INDEX(Tareas!$D:$D,MATCH($D198,Tareas!$A:$A,0))="No","No aplica","Revisar")),"Revisar")))</f>
        <v/>
      </c>
      <c r="L198" s="5" t="str">
        <f>IF(AND(COUNTA($A198:$D198)=0,K198=""),"",IF(COUNT(Resumen!$B$3:$B$4)&lt;2,"Revisar",IFERROR(IF(INDEX(Tareas!$E:$E,MATCH($D198,Tareas!$A:$A,0))="Sí",IF(K198="","Falta",IF(COUNT(K198)=0,"Revisar",IF(K198&lt;Resumen!$B$3,"Vencida",IF(K198&lt;=Resumen!$B$3+Resumen!$B$4,"Por vencer","Vigente")))),IF(INDEX(Tareas!$E:$E,MATCH($D198,Tareas!$A:$A,0))="No","No aplica","Revisar")),"Revisar")))</f>
        <v/>
      </c>
      <c r="N198" s="5" t="str">
        <f>IF(AND(COUNTA($A198:$D198)=0,M198=""),"",IF(COUNT(Resumen!$B$3:$B$4)&lt;2,"Revisar",IFERROR(IF(INDEX(Tareas!$F:$F,MATCH($D198,Tareas!$A:$A,0))="Sí",IF(M198="","Falta",IF(COUNT(M198)=0,"Revisar",IF(M198&lt;Resumen!$B$3,"Vencida",IF(M198&lt;=Resumen!$B$3+Resumen!$B$4,"Por vencer","Vigente")))),IF(INDEX(Tareas!$F:$F,MATCH($D198,Tareas!$A:$A,0))="No","No aplica","Revisar")),"Revisar")))</f>
        <v/>
      </c>
      <c r="P198" s="5" t="str">
        <f>IF(AND(COUNTA($A198:$D198)=0,O198=""),"",IF(COUNT(Resumen!$B$3:$B$4)&lt;2,"Revisar",IFERROR(IF(INDEX(Tareas!$G:$G,MATCH($D198,Tareas!$A:$A,0))="Sí",IF(O198="","Falta",IF(COUNT(O198)=0,"Revisar",IF(O198&lt;Resumen!$B$3,"Vencida",IF(O198&lt;=Resumen!$B$3+Resumen!$B$4,"Por vencer","Vigente")))),IF(INDEX(Tareas!$G:$G,MATCH($D198,Tareas!$A:$A,0))="No","No aplica","Revisar")),"Revisar")))</f>
        <v/>
      </c>
      <c r="Q198" s="5" t="str">
        <f>IF(COUNTA($A198:$D198)+COUNTIF(E198:P198,"Revisar")=0,"",IF(OR(A198="",B198="",COUNTIF(E198:P198,"Revisar")&gt;0),"Revisar",IF(COUNTIF(E198:P198,"Falta")+COUNTIF(E198:P198,"Vencida")&gt;0,"Con faltantes",IF(COUNTIF(E198:P198,"Por vencer")&gt;0,"Por vencer","Al día"))))</f>
        <v/>
      </c>
    </row>
    <row r="199">
      <c r="F199" s="5" t="str">
        <f>IF(AND(COUNTA($A199:$D199)=0,E199=""),"",IF(COUNT(Resumen!$B$3:$B$4)&lt;2,"Revisar",IFERROR(IF(INDEX(Tareas!$B:$B,MATCH($D199,Tareas!$A:$A,0))="Sí",IF(E199="","Falta",IF(COUNT(E199)=0,"Revisar",IF(E199&lt;Resumen!$B$3,"Vencida",IF(E199&lt;=Resumen!$B$3+Resumen!$B$4,"Por vencer","Vigente")))),IF(INDEX(Tareas!$B:$B,MATCH($D199,Tareas!$A:$A,0))="No","No aplica","Revisar")),"Revisar")))</f>
        <v/>
      </c>
      <c r="H199" s="5" t="str">
        <f>IF(AND(COUNTA($A199:$D199)=0,G199=""),"",IF(COUNT(Resumen!$B$3:$B$4)&lt;2,"Revisar",IFERROR(IF(INDEX(Tareas!$C:$C,MATCH($D199,Tareas!$A:$A,0))="Sí",IF(G199="","Falta",IF(COUNT(G199)=0,"Revisar",IF(G199&lt;Resumen!$B$3,"Vencida",IF(G199&lt;=Resumen!$B$3+Resumen!$B$4,"Por vencer","Vigente")))),IF(INDEX(Tareas!$C:$C,MATCH($D199,Tareas!$A:$A,0))="No","No aplica","Revisar")),"Revisar")))</f>
        <v/>
      </c>
      <c r="J199" s="5" t="str">
        <f>IF(AND(COUNTA($A199:$D199)=0,I199=""),"",IF(COUNT(Resumen!$B$3:$B$4)&lt;2,"Revisar",IFERROR(IF(INDEX(Tareas!$D:$D,MATCH($D199,Tareas!$A:$A,0))="Sí",IF(I199="","Falta",IF(COUNT(I199)=0,"Revisar",IF(I199&lt;Resumen!$B$3,"Vencida",IF(I199&lt;=Resumen!$B$3+Resumen!$B$4,"Por vencer","Vigente")))),IF(INDEX(Tareas!$D:$D,MATCH($D199,Tareas!$A:$A,0))="No","No aplica","Revisar")),"Revisar")))</f>
        <v/>
      </c>
      <c r="L199" s="5" t="str">
        <f>IF(AND(COUNTA($A199:$D199)=0,K199=""),"",IF(COUNT(Resumen!$B$3:$B$4)&lt;2,"Revisar",IFERROR(IF(INDEX(Tareas!$E:$E,MATCH($D199,Tareas!$A:$A,0))="Sí",IF(K199="","Falta",IF(COUNT(K199)=0,"Revisar",IF(K199&lt;Resumen!$B$3,"Vencida",IF(K199&lt;=Resumen!$B$3+Resumen!$B$4,"Por vencer","Vigente")))),IF(INDEX(Tareas!$E:$E,MATCH($D199,Tareas!$A:$A,0))="No","No aplica","Revisar")),"Revisar")))</f>
        <v/>
      </c>
      <c r="N199" s="5" t="str">
        <f>IF(AND(COUNTA($A199:$D199)=0,M199=""),"",IF(COUNT(Resumen!$B$3:$B$4)&lt;2,"Revisar",IFERROR(IF(INDEX(Tareas!$F:$F,MATCH($D199,Tareas!$A:$A,0))="Sí",IF(M199="","Falta",IF(COUNT(M199)=0,"Revisar",IF(M199&lt;Resumen!$B$3,"Vencida",IF(M199&lt;=Resumen!$B$3+Resumen!$B$4,"Por vencer","Vigente")))),IF(INDEX(Tareas!$F:$F,MATCH($D199,Tareas!$A:$A,0))="No","No aplica","Revisar")),"Revisar")))</f>
        <v/>
      </c>
      <c r="P199" s="5" t="str">
        <f>IF(AND(COUNTA($A199:$D199)=0,O199=""),"",IF(COUNT(Resumen!$B$3:$B$4)&lt;2,"Revisar",IFERROR(IF(INDEX(Tareas!$G:$G,MATCH($D199,Tareas!$A:$A,0))="Sí",IF(O199="","Falta",IF(COUNT(O199)=0,"Revisar",IF(O199&lt;Resumen!$B$3,"Vencida",IF(O199&lt;=Resumen!$B$3+Resumen!$B$4,"Por vencer","Vigente")))),IF(INDEX(Tareas!$G:$G,MATCH($D199,Tareas!$A:$A,0))="No","No aplica","Revisar")),"Revisar")))</f>
        <v/>
      </c>
      <c r="Q199" s="5" t="str">
        <f>IF(COUNTA($A199:$D199)+COUNTIF(E199:P199,"Revisar")=0,"",IF(OR(A199="",B199="",COUNTIF(E199:P199,"Revisar")&gt;0),"Revisar",IF(COUNTIF(E199:P199,"Falta")+COUNTIF(E199:P199,"Vencida")&gt;0,"Con faltantes",IF(COUNTIF(E199:P199,"Por vencer")&gt;0,"Por vencer","Al día"))))</f>
        <v/>
      </c>
    </row>
    <row r="200">
      <c r="F200" s="5" t="str">
        <f>IF(AND(COUNTA($A200:$D200)=0,E200=""),"",IF(COUNT(Resumen!$B$3:$B$4)&lt;2,"Revisar",IFERROR(IF(INDEX(Tareas!$B:$B,MATCH($D200,Tareas!$A:$A,0))="Sí",IF(E200="","Falta",IF(COUNT(E200)=0,"Revisar",IF(E200&lt;Resumen!$B$3,"Vencida",IF(E200&lt;=Resumen!$B$3+Resumen!$B$4,"Por vencer","Vigente")))),IF(INDEX(Tareas!$B:$B,MATCH($D200,Tareas!$A:$A,0))="No","No aplica","Revisar")),"Revisar")))</f>
        <v/>
      </c>
      <c r="H200" s="5" t="str">
        <f>IF(AND(COUNTA($A200:$D200)=0,G200=""),"",IF(COUNT(Resumen!$B$3:$B$4)&lt;2,"Revisar",IFERROR(IF(INDEX(Tareas!$C:$C,MATCH($D200,Tareas!$A:$A,0))="Sí",IF(G200="","Falta",IF(COUNT(G200)=0,"Revisar",IF(G200&lt;Resumen!$B$3,"Vencida",IF(G200&lt;=Resumen!$B$3+Resumen!$B$4,"Por vencer","Vigente")))),IF(INDEX(Tareas!$C:$C,MATCH($D200,Tareas!$A:$A,0))="No","No aplica","Revisar")),"Revisar")))</f>
        <v/>
      </c>
      <c r="J200" s="5" t="str">
        <f>IF(AND(COUNTA($A200:$D200)=0,I200=""),"",IF(COUNT(Resumen!$B$3:$B$4)&lt;2,"Revisar",IFERROR(IF(INDEX(Tareas!$D:$D,MATCH($D200,Tareas!$A:$A,0))="Sí",IF(I200="","Falta",IF(COUNT(I200)=0,"Revisar",IF(I200&lt;Resumen!$B$3,"Vencida",IF(I200&lt;=Resumen!$B$3+Resumen!$B$4,"Por vencer","Vigente")))),IF(INDEX(Tareas!$D:$D,MATCH($D200,Tareas!$A:$A,0))="No","No aplica","Revisar")),"Revisar")))</f>
        <v/>
      </c>
      <c r="L200" s="5" t="str">
        <f>IF(AND(COUNTA($A200:$D200)=0,K200=""),"",IF(COUNT(Resumen!$B$3:$B$4)&lt;2,"Revisar",IFERROR(IF(INDEX(Tareas!$E:$E,MATCH($D200,Tareas!$A:$A,0))="Sí",IF(K200="","Falta",IF(COUNT(K200)=0,"Revisar",IF(K200&lt;Resumen!$B$3,"Vencida",IF(K200&lt;=Resumen!$B$3+Resumen!$B$4,"Por vencer","Vigente")))),IF(INDEX(Tareas!$E:$E,MATCH($D200,Tareas!$A:$A,0))="No","No aplica","Revisar")),"Revisar")))</f>
        <v/>
      </c>
      <c r="N200" s="5" t="str">
        <f>IF(AND(COUNTA($A200:$D200)=0,M200=""),"",IF(COUNT(Resumen!$B$3:$B$4)&lt;2,"Revisar",IFERROR(IF(INDEX(Tareas!$F:$F,MATCH($D200,Tareas!$A:$A,0))="Sí",IF(M200="","Falta",IF(COUNT(M200)=0,"Revisar",IF(M200&lt;Resumen!$B$3,"Vencida",IF(M200&lt;=Resumen!$B$3+Resumen!$B$4,"Por vencer","Vigente")))),IF(INDEX(Tareas!$F:$F,MATCH($D200,Tareas!$A:$A,0))="No","No aplica","Revisar")),"Revisar")))</f>
        <v/>
      </c>
      <c r="P200" s="5" t="str">
        <f>IF(AND(COUNTA($A200:$D200)=0,O200=""),"",IF(COUNT(Resumen!$B$3:$B$4)&lt;2,"Revisar",IFERROR(IF(INDEX(Tareas!$G:$G,MATCH($D200,Tareas!$A:$A,0))="Sí",IF(O200="","Falta",IF(COUNT(O200)=0,"Revisar",IF(O200&lt;Resumen!$B$3,"Vencida",IF(O200&lt;=Resumen!$B$3+Resumen!$B$4,"Por vencer","Vigente")))),IF(INDEX(Tareas!$G:$G,MATCH($D200,Tareas!$A:$A,0))="No","No aplica","Revisar")),"Revisar")))</f>
        <v/>
      </c>
      <c r="Q200" s="5" t="str">
        <f>IF(COUNTA($A200:$D200)+COUNTIF(E200:P200,"Revisar")=0,"",IF(OR(A200="",B200="",COUNTIF(E200:P200,"Revisar")&gt;0),"Revisar",IF(COUNTIF(E200:P200,"Falta")+COUNTIF(E200:P200,"Vencida")&gt;0,"Con faltantes",IF(COUNTIF(E200:P200,"Por vencer")&gt;0,"Por vencer","Al día"))))</f>
        <v/>
      </c>
    </row>
    <row r="201">
      <c r="F201" s="5" t="str">
        <f>IF(AND(COUNTA($A201:$D201)=0,E201=""),"",IF(COUNT(Resumen!$B$3:$B$4)&lt;2,"Revisar",IFERROR(IF(INDEX(Tareas!$B:$B,MATCH($D201,Tareas!$A:$A,0))="Sí",IF(E201="","Falta",IF(COUNT(E201)=0,"Revisar",IF(E201&lt;Resumen!$B$3,"Vencida",IF(E201&lt;=Resumen!$B$3+Resumen!$B$4,"Por vencer","Vigente")))),IF(INDEX(Tareas!$B:$B,MATCH($D201,Tareas!$A:$A,0))="No","No aplica","Revisar")),"Revisar")))</f>
        <v/>
      </c>
      <c r="H201" s="5" t="str">
        <f>IF(AND(COUNTA($A201:$D201)=0,G201=""),"",IF(COUNT(Resumen!$B$3:$B$4)&lt;2,"Revisar",IFERROR(IF(INDEX(Tareas!$C:$C,MATCH($D201,Tareas!$A:$A,0))="Sí",IF(G201="","Falta",IF(COUNT(G201)=0,"Revisar",IF(G201&lt;Resumen!$B$3,"Vencida",IF(G201&lt;=Resumen!$B$3+Resumen!$B$4,"Por vencer","Vigente")))),IF(INDEX(Tareas!$C:$C,MATCH($D201,Tareas!$A:$A,0))="No","No aplica","Revisar")),"Revisar")))</f>
        <v/>
      </c>
      <c r="J201" s="5" t="str">
        <f>IF(AND(COUNTA($A201:$D201)=0,I201=""),"",IF(COUNT(Resumen!$B$3:$B$4)&lt;2,"Revisar",IFERROR(IF(INDEX(Tareas!$D:$D,MATCH($D201,Tareas!$A:$A,0))="Sí",IF(I201="","Falta",IF(COUNT(I201)=0,"Revisar",IF(I201&lt;Resumen!$B$3,"Vencida",IF(I201&lt;=Resumen!$B$3+Resumen!$B$4,"Por vencer","Vigente")))),IF(INDEX(Tareas!$D:$D,MATCH($D201,Tareas!$A:$A,0))="No","No aplica","Revisar")),"Revisar")))</f>
        <v/>
      </c>
      <c r="L201" s="5" t="str">
        <f>IF(AND(COUNTA($A201:$D201)=0,K201=""),"",IF(COUNT(Resumen!$B$3:$B$4)&lt;2,"Revisar",IFERROR(IF(INDEX(Tareas!$E:$E,MATCH($D201,Tareas!$A:$A,0))="Sí",IF(K201="","Falta",IF(COUNT(K201)=0,"Revisar",IF(K201&lt;Resumen!$B$3,"Vencida",IF(K201&lt;=Resumen!$B$3+Resumen!$B$4,"Por vencer","Vigente")))),IF(INDEX(Tareas!$E:$E,MATCH($D201,Tareas!$A:$A,0))="No","No aplica","Revisar")),"Revisar")))</f>
        <v/>
      </c>
      <c r="N201" s="5" t="str">
        <f>IF(AND(COUNTA($A201:$D201)=0,M201=""),"",IF(COUNT(Resumen!$B$3:$B$4)&lt;2,"Revisar",IFERROR(IF(INDEX(Tareas!$F:$F,MATCH($D201,Tareas!$A:$A,0))="Sí",IF(M201="","Falta",IF(COUNT(M201)=0,"Revisar",IF(M201&lt;Resumen!$B$3,"Vencida",IF(M201&lt;=Resumen!$B$3+Resumen!$B$4,"Por vencer","Vigente")))),IF(INDEX(Tareas!$F:$F,MATCH($D201,Tareas!$A:$A,0))="No","No aplica","Revisar")),"Revisar")))</f>
        <v/>
      </c>
      <c r="P201" s="5" t="str">
        <f>IF(AND(COUNTA($A201:$D201)=0,O201=""),"",IF(COUNT(Resumen!$B$3:$B$4)&lt;2,"Revisar",IFERROR(IF(INDEX(Tareas!$G:$G,MATCH($D201,Tareas!$A:$A,0))="Sí",IF(O201="","Falta",IF(COUNT(O201)=0,"Revisar",IF(O201&lt;Resumen!$B$3,"Vencida",IF(O201&lt;=Resumen!$B$3+Resumen!$B$4,"Por vencer","Vigente")))),IF(INDEX(Tareas!$G:$G,MATCH($D201,Tareas!$A:$A,0))="No","No aplica","Revisar")),"Revisar")))</f>
        <v/>
      </c>
      <c r="Q201" s="5" t="str">
        <f>IF(COUNTA($A201:$D201)+COUNTIF(E201:P201,"Revisar")=0,"",IF(OR(A201="",B201="",COUNTIF(E201:P201,"Revisar")&gt;0),"Revisar",IF(COUNTIF(E201:P201,"Falta")+COUNTIF(E201:P201,"Vencida")&gt;0,"Con faltantes",IF(COUNTIF(E201:P201,"Por vencer")&gt;0,"Por vencer","Al día"))))</f>
        <v/>
      </c>
    </row>
    <row r="202">
      <c r="F202" s="5" t="str">
        <f>IF(AND(COUNTA($A202:$D202)=0,E202=""),"",IF(COUNT(Resumen!$B$3:$B$4)&lt;2,"Revisar",IFERROR(IF(INDEX(Tareas!$B:$B,MATCH($D202,Tareas!$A:$A,0))="Sí",IF(E202="","Falta",IF(COUNT(E202)=0,"Revisar",IF(E202&lt;Resumen!$B$3,"Vencida",IF(E202&lt;=Resumen!$B$3+Resumen!$B$4,"Por vencer","Vigente")))),IF(INDEX(Tareas!$B:$B,MATCH($D202,Tareas!$A:$A,0))="No","No aplica","Revisar")),"Revisar")))</f>
        <v/>
      </c>
      <c r="H202" s="5" t="str">
        <f>IF(AND(COUNTA($A202:$D202)=0,G202=""),"",IF(COUNT(Resumen!$B$3:$B$4)&lt;2,"Revisar",IFERROR(IF(INDEX(Tareas!$C:$C,MATCH($D202,Tareas!$A:$A,0))="Sí",IF(G202="","Falta",IF(COUNT(G202)=0,"Revisar",IF(G202&lt;Resumen!$B$3,"Vencida",IF(G202&lt;=Resumen!$B$3+Resumen!$B$4,"Por vencer","Vigente")))),IF(INDEX(Tareas!$C:$C,MATCH($D202,Tareas!$A:$A,0))="No","No aplica","Revisar")),"Revisar")))</f>
        <v/>
      </c>
      <c r="J202" s="5" t="str">
        <f>IF(AND(COUNTA($A202:$D202)=0,I202=""),"",IF(COUNT(Resumen!$B$3:$B$4)&lt;2,"Revisar",IFERROR(IF(INDEX(Tareas!$D:$D,MATCH($D202,Tareas!$A:$A,0))="Sí",IF(I202="","Falta",IF(COUNT(I202)=0,"Revisar",IF(I202&lt;Resumen!$B$3,"Vencida",IF(I202&lt;=Resumen!$B$3+Resumen!$B$4,"Por vencer","Vigente")))),IF(INDEX(Tareas!$D:$D,MATCH($D202,Tareas!$A:$A,0))="No","No aplica","Revisar")),"Revisar")))</f>
        <v/>
      </c>
      <c r="L202" s="5" t="str">
        <f>IF(AND(COUNTA($A202:$D202)=0,K202=""),"",IF(COUNT(Resumen!$B$3:$B$4)&lt;2,"Revisar",IFERROR(IF(INDEX(Tareas!$E:$E,MATCH($D202,Tareas!$A:$A,0))="Sí",IF(K202="","Falta",IF(COUNT(K202)=0,"Revisar",IF(K202&lt;Resumen!$B$3,"Vencida",IF(K202&lt;=Resumen!$B$3+Resumen!$B$4,"Por vencer","Vigente")))),IF(INDEX(Tareas!$E:$E,MATCH($D202,Tareas!$A:$A,0))="No","No aplica","Revisar")),"Revisar")))</f>
        <v/>
      </c>
      <c r="N202" s="5" t="str">
        <f>IF(AND(COUNTA($A202:$D202)=0,M202=""),"",IF(COUNT(Resumen!$B$3:$B$4)&lt;2,"Revisar",IFERROR(IF(INDEX(Tareas!$F:$F,MATCH($D202,Tareas!$A:$A,0))="Sí",IF(M202="","Falta",IF(COUNT(M202)=0,"Revisar",IF(M202&lt;Resumen!$B$3,"Vencida",IF(M202&lt;=Resumen!$B$3+Resumen!$B$4,"Por vencer","Vigente")))),IF(INDEX(Tareas!$F:$F,MATCH($D202,Tareas!$A:$A,0))="No","No aplica","Revisar")),"Revisar")))</f>
        <v/>
      </c>
      <c r="P202" s="5" t="str">
        <f>IF(AND(COUNTA($A202:$D202)=0,O202=""),"",IF(COUNT(Resumen!$B$3:$B$4)&lt;2,"Revisar",IFERROR(IF(INDEX(Tareas!$G:$G,MATCH($D202,Tareas!$A:$A,0))="Sí",IF(O202="","Falta",IF(COUNT(O202)=0,"Revisar",IF(O202&lt;Resumen!$B$3,"Vencida",IF(O202&lt;=Resumen!$B$3+Resumen!$B$4,"Por vencer","Vigente")))),IF(INDEX(Tareas!$G:$G,MATCH($D202,Tareas!$A:$A,0))="No","No aplica","Revisar")),"Revisar")))</f>
        <v/>
      </c>
      <c r="Q202" s="5" t="str">
        <f>IF(COUNTA($A202:$D202)+COUNTIF(E202:P202,"Revisar")=0,"",IF(OR(A202="",B202="",COUNTIF(E202:P202,"Revisar")&gt;0),"Revisar",IF(COUNTIF(E202:P202,"Falta")+COUNTIF(E202:P202,"Vencida")&gt;0,"Con faltantes",IF(COUNTIF(E202:P202,"Por vencer")&gt;0,"Por vencer","Al día"))))</f>
        <v/>
      </c>
    </row>
    <row r="203">
      <c r="F203" s="5" t="str">
        <f>IF(AND(COUNTA($A203:$D203)=0,E203=""),"",IF(COUNT(Resumen!$B$3:$B$4)&lt;2,"Revisar",IFERROR(IF(INDEX(Tareas!$B:$B,MATCH($D203,Tareas!$A:$A,0))="Sí",IF(E203="","Falta",IF(COUNT(E203)=0,"Revisar",IF(E203&lt;Resumen!$B$3,"Vencida",IF(E203&lt;=Resumen!$B$3+Resumen!$B$4,"Por vencer","Vigente")))),IF(INDEX(Tareas!$B:$B,MATCH($D203,Tareas!$A:$A,0))="No","No aplica","Revisar")),"Revisar")))</f>
        <v/>
      </c>
      <c r="H203" s="5" t="str">
        <f>IF(AND(COUNTA($A203:$D203)=0,G203=""),"",IF(COUNT(Resumen!$B$3:$B$4)&lt;2,"Revisar",IFERROR(IF(INDEX(Tareas!$C:$C,MATCH($D203,Tareas!$A:$A,0))="Sí",IF(G203="","Falta",IF(COUNT(G203)=0,"Revisar",IF(G203&lt;Resumen!$B$3,"Vencida",IF(G203&lt;=Resumen!$B$3+Resumen!$B$4,"Por vencer","Vigente")))),IF(INDEX(Tareas!$C:$C,MATCH($D203,Tareas!$A:$A,0))="No","No aplica","Revisar")),"Revisar")))</f>
        <v/>
      </c>
      <c r="J203" s="5" t="str">
        <f>IF(AND(COUNTA($A203:$D203)=0,I203=""),"",IF(COUNT(Resumen!$B$3:$B$4)&lt;2,"Revisar",IFERROR(IF(INDEX(Tareas!$D:$D,MATCH($D203,Tareas!$A:$A,0))="Sí",IF(I203="","Falta",IF(COUNT(I203)=0,"Revisar",IF(I203&lt;Resumen!$B$3,"Vencida",IF(I203&lt;=Resumen!$B$3+Resumen!$B$4,"Por vencer","Vigente")))),IF(INDEX(Tareas!$D:$D,MATCH($D203,Tareas!$A:$A,0))="No","No aplica","Revisar")),"Revisar")))</f>
        <v/>
      </c>
      <c r="L203" s="5" t="str">
        <f>IF(AND(COUNTA($A203:$D203)=0,K203=""),"",IF(COUNT(Resumen!$B$3:$B$4)&lt;2,"Revisar",IFERROR(IF(INDEX(Tareas!$E:$E,MATCH($D203,Tareas!$A:$A,0))="Sí",IF(K203="","Falta",IF(COUNT(K203)=0,"Revisar",IF(K203&lt;Resumen!$B$3,"Vencida",IF(K203&lt;=Resumen!$B$3+Resumen!$B$4,"Por vencer","Vigente")))),IF(INDEX(Tareas!$E:$E,MATCH($D203,Tareas!$A:$A,0))="No","No aplica","Revisar")),"Revisar")))</f>
        <v/>
      </c>
      <c r="N203" s="5" t="str">
        <f>IF(AND(COUNTA($A203:$D203)=0,M203=""),"",IF(COUNT(Resumen!$B$3:$B$4)&lt;2,"Revisar",IFERROR(IF(INDEX(Tareas!$F:$F,MATCH($D203,Tareas!$A:$A,0))="Sí",IF(M203="","Falta",IF(COUNT(M203)=0,"Revisar",IF(M203&lt;Resumen!$B$3,"Vencida",IF(M203&lt;=Resumen!$B$3+Resumen!$B$4,"Por vencer","Vigente")))),IF(INDEX(Tareas!$F:$F,MATCH($D203,Tareas!$A:$A,0))="No","No aplica","Revisar")),"Revisar")))</f>
        <v/>
      </c>
      <c r="P203" s="5" t="str">
        <f>IF(AND(COUNTA($A203:$D203)=0,O203=""),"",IF(COUNT(Resumen!$B$3:$B$4)&lt;2,"Revisar",IFERROR(IF(INDEX(Tareas!$G:$G,MATCH($D203,Tareas!$A:$A,0))="Sí",IF(O203="","Falta",IF(COUNT(O203)=0,"Revisar",IF(O203&lt;Resumen!$B$3,"Vencida",IF(O203&lt;=Resumen!$B$3+Resumen!$B$4,"Por vencer","Vigente")))),IF(INDEX(Tareas!$G:$G,MATCH($D203,Tareas!$A:$A,0))="No","No aplica","Revisar")),"Revisar")))</f>
        <v/>
      </c>
      <c r="Q203" s="5" t="str">
        <f>IF(COUNTA($A203:$D203)+COUNTIF(E203:P203,"Revisar")=0,"",IF(OR(A203="",B203="",COUNTIF(E203:P203,"Revisar")&gt;0),"Revisar",IF(COUNTIF(E203:P203,"Falta")+COUNTIF(E203:P203,"Vencida")&gt;0,"Con faltantes",IF(COUNTIF(E203:P203,"Por vencer")&gt;0,"Por vencer","Al día"))))</f>
        <v/>
      </c>
    </row>
    <row r="204">
      <c r="F204" s="5" t="str">
        <f>IF(AND(COUNTA($A204:$D204)=0,E204=""),"",IF(COUNT(Resumen!$B$3:$B$4)&lt;2,"Revisar",IFERROR(IF(INDEX(Tareas!$B:$B,MATCH($D204,Tareas!$A:$A,0))="Sí",IF(E204="","Falta",IF(COUNT(E204)=0,"Revisar",IF(E204&lt;Resumen!$B$3,"Vencida",IF(E204&lt;=Resumen!$B$3+Resumen!$B$4,"Por vencer","Vigente")))),IF(INDEX(Tareas!$B:$B,MATCH($D204,Tareas!$A:$A,0))="No","No aplica","Revisar")),"Revisar")))</f>
        <v/>
      </c>
      <c r="H204" s="5" t="str">
        <f>IF(AND(COUNTA($A204:$D204)=0,G204=""),"",IF(COUNT(Resumen!$B$3:$B$4)&lt;2,"Revisar",IFERROR(IF(INDEX(Tareas!$C:$C,MATCH($D204,Tareas!$A:$A,0))="Sí",IF(G204="","Falta",IF(COUNT(G204)=0,"Revisar",IF(G204&lt;Resumen!$B$3,"Vencida",IF(G204&lt;=Resumen!$B$3+Resumen!$B$4,"Por vencer","Vigente")))),IF(INDEX(Tareas!$C:$C,MATCH($D204,Tareas!$A:$A,0))="No","No aplica","Revisar")),"Revisar")))</f>
        <v/>
      </c>
      <c r="J204" s="5" t="str">
        <f>IF(AND(COUNTA($A204:$D204)=0,I204=""),"",IF(COUNT(Resumen!$B$3:$B$4)&lt;2,"Revisar",IFERROR(IF(INDEX(Tareas!$D:$D,MATCH($D204,Tareas!$A:$A,0))="Sí",IF(I204="","Falta",IF(COUNT(I204)=0,"Revisar",IF(I204&lt;Resumen!$B$3,"Vencida",IF(I204&lt;=Resumen!$B$3+Resumen!$B$4,"Por vencer","Vigente")))),IF(INDEX(Tareas!$D:$D,MATCH($D204,Tareas!$A:$A,0))="No","No aplica","Revisar")),"Revisar")))</f>
        <v/>
      </c>
      <c r="L204" s="5" t="str">
        <f>IF(AND(COUNTA($A204:$D204)=0,K204=""),"",IF(COUNT(Resumen!$B$3:$B$4)&lt;2,"Revisar",IFERROR(IF(INDEX(Tareas!$E:$E,MATCH($D204,Tareas!$A:$A,0))="Sí",IF(K204="","Falta",IF(COUNT(K204)=0,"Revisar",IF(K204&lt;Resumen!$B$3,"Vencida",IF(K204&lt;=Resumen!$B$3+Resumen!$B$4,"Por vencer","Vigente")))),IF(INDEX(Tareas!$E:$E,MATCH($D204,Tareas!$A:$A,0))="No","No aplica","Revisar")),"Revisar")))</f>
        <v/>
      </c>
      <c r="N204" s="5" t="str">
        <f>IF(AND(COUNTA($A204:$D204)=0,M204=""),"",IF(COUNT(Resumen!$B$3:$B$4)&lt;2,"Revisar",IFERROR(IF(INDEX(Tareas!$F:$F,MATCH($D204,Tareas!$A:$A,0))="Sí",IF(M204="","Falta",IF(COUNT(M204)=0,"Revisar",IF(M204&lt;Resumen!$B$3,"Vencida",IF(M204&lt;=Resumen!$B$3+Resumen!$B$4,"Por vencer","Vigente")))),IF(INDEX(Tareas!$F:$F,MATCH($D204,Tareas!$A:$A,0))="No","No aplica","Revisar")),"Revisar")))</f>
        <v/>
      </c>
      <c r="P204" s="5" t="str">
        <f>IF(AND(COUNTA($A204:$D204)=0,O204=""),"",IF(COUNT(Resumen!$B$3:$B$4)&lt;2,"Revisar",IFERROR(IF(INDEX(Tareas!$G:$G,MATCH($D204,Tareas!$A:$A,0))="Sí",IF(O204="","Falta",IF(COUNT(O204)=0,"Revisar",IF(O204&lt;Resumen!$B$3,"Vencida",IF(O204&lt;=Resumen!$B$3+Resumen!$B$4,"Por vencer","Vigente")))),IF(INDEX(Tareas!$G:$G,MATCH($D204,Tareas!$A:$A,0))="No","No aplica","Revisar")),"Revisar")))</f>
        <v/>
      </c>
      <c r="Q204" s="5" t="str">
        <f>IF(COUNTA($A204:$D204)+COUNTIF(E204:P204,"Revisar")=0,"",IF(OR(A204="",B204="",COUNTIF(E204:P204,"Revisar")&gt;0),"Revisar",IF(COUNTIF(E204:P204,"Falta")+COUNTIF(E204:P204,"Vencida")&gt;0,"Con faltantes",IF(COUNTIF(E204:P204,"Por vencer")&gt;0,"Por vencer","Al día"))))</f>
        <v/>
      </c>
    </row>
    <row r="205">
      <c r="F205" s="5" t="str">
        <f>IF(AND(COUNTA($A205:$D205)=0,E205=""),"",IF(COUNT(Resumen!$B$3:$B$4)&lt;2,"Revisar",IFERROR(IF(INDEX(Tareas!$B:$B,MATCH($D205,Tareas!$A:$A,0))="Sí",IF(E205="","Falta",IF(COUNT(E205)=0,"Revisar",IF(E205&lt;Resumen!$B$3,"Vencida",IF(E205&lt;=Resumen!$B$3+Resumen!$B$4,"Por vencer","Vigente")))),IF(INDEX(Tareas!$B:$B,MATCH($D205,Tareas!$A:$A,0))="No","No aplica","Revisar")),"Revisar")))</f>
        <v/>
      </c>
      <c r="H205" s="5" t="str">
        <f>IF(AND(COUNTA($A205:$D205)=0,G205=""),"",IF(COUNT(Resumen!$B$3:$B$4)&lt;2,"Revisar",IFERROR(IF(INDEX(Tareas!$C:$C,MATCH($D205,Tareas!$A:$A,0))="Sí",IF(G205="","Falta",IF(COUNT(G205)=0,"Revisar",IF(G205&lt;Resumen!$B$3,"Vencida",IF(G205&lt;=Resumen!$B$3+Resumen!$B$4,"Por vencer","Vigente")))),IF(INDEX(Tareas!$C:$C,MATCH($D205,Tareas!$A:$A,0))="No","No aplica","Revisar")),"Revisar")))</f>
        <v/>
      </c>
      <c r="J205" s="5" t="str">
        <f>IF(AND(COUNTA($A205:$D205)=0,I205=""),"",IF(COUNT(Resumen!$B$3:$B$4)&lt;2,"Revisar",IFERROR(IF(INDEX(Tareas!$D:$D,MATCH($D205,Tareas!$A:$A,0))="Sí",IF(I205="","Falta",IF(COUNT(I205)=0,"Revisar",IF(I205&lt;Resumen!$B$3,"Vencida",IF(I205&lt;=Resumen!$B$3+Resumen!$B$4,"Por vencer","Vigente")))),IF(INDEX(Tareas!$D:$D,MATCH($D205,Tareas!$A:$A,0))="No","No aplica","Revisar")),"Revisar")))</f>
        <v/>
      </c>
      <c r="L205" s="5" t="str">
        <f>IF(AND(COUNTA($A205:$D205)=0,K205=""),"",IF(COUNT(Resumen!$B$3:$B$4)&lt;2,"Revisar",IFERROR(IF(INDEX(Tareas!$E:$E,MATCH($D205,Tareas!$A:$A,0))="Sí",IF(K205="","Falta",IF(COUNT(K205)=0,"Revisar",IF(K205&lt;Resumen!$B$3,"Vencida",IF(K205&lt;=Resumen!$B$3+Resumen!$B$4,"Por vencer","Vigente")))),IF(INDEX(Tareas!$E:$E,MATCH($D205,Tareas!$A:$A,0))="No","No aplica","Revisar")),"Revisar")))</f>
        <v/>
      </c>
      <c r="N205" s="5" t="str">
        <f>IF(AND(COUNTA($A205:$D205)=0,M205=""),"",IF(COUNT(Resumen!$B$3:$B$4)&lt;2,"Revisar",IFERROR(IF(INDEX(Tareas!$F:$F,MATCH($D205,Tareas!$A:$A,0))="Sí",IF(M205="","Falta",IF(COUNT(M205)=0,"Revisar",IF(M205&lt;Resumen!$B$3,"Vencida",IF(M205&lt;=Resumen!$B$3+Resumen!$B$4,"Por vencer","Vigente")))),IF(INDEX(Tareas!$F:$F,MATCH($D205,Tareas!$A:$A,0))="No","No aplica","Revisar")),"Revisar")))</f>
        <v/>
      </c>
      <c r="P205" s="5" t="str">
        <f>IF(AND(COUNTA($A205:$D205)=0,O205=""),"",IF(COUNT(Resumen!$B$3:$B$4)&lt;2,"Revisar",IFERROR(IF(INDEX(Tareas!$G:$G,MATCH($D205,Tareas!$A:$A,0))="Sí",IF(O205="","Falta",IF(COUNT(O205)=0,"Revisar",IF(O205&lt;Resumen!$B$3,"Vencida",IF(O205&lt;=Resumen!$B$3+Resumen!$B$4,"Por vencer","Vigente")))),IF(INDEX(Tareas!$G:$G,MATCH($D205,Tareas!$A:$A,0))="No","No aplica","Revisar")),"Revisar")))</f>
        <v/>
      </c>
      <c r="Q205" s="5" t="str">
        <f>IF(COUNTA($A205:$D205)+COUNTIF(E205:P205,"Revisar")=0,"",IF(OR(A205="",B205="",COUNTIF(E205:P205,"Revisar")&gt;0),"Revisar",IF(COUNTIF(E205:P205,"Falta")+COUNTIF(E205:P205,"Vencida")&gt;0,"Con faltantes",IF(COUNTIF(E205:P205,"Por vencer")&gt;0,"Por vencer","Al día"))))</f>
        <v/>
      </c>
    </row>
    <row r="206">
      <c r="F206" s="5" t="str">
        <f>IF(AND(COUNTA($A206:$D206)=0,E206=""),"",IF(COUNT(Resumen!$B$3:$B$4)&lt;2,"Revisar",IFERROR(IF(INDEX(Tareas!$B:$B,MATCH($D206,Tareas!$A:$A,0))="Sí",IF(E206="","Falta",IF(COUNT(E206)=0,"Revisar",IF(E206&lt;Resumen!$B$3,"Vencida",IF(E206&lt;=Resumen!$B$3+Resumen!$B$4,"Por vencer","Vigente")))),IF(INDEX(Tareas!$B:$B,MATCH($D206,Tareas!$A:$A,0))="No","No aplica","Revisar")),"Revisar")))</f>
        <v/>
      </c>
      <c r="H206" s="5" t="str">
        <f>IF(AND(COUNTA($A206:$D206)=0,G206=""),"",IF(COUNT(Resumen!$B$3:$B$4)&lt;2,"Revisar",IFERROR(IF(INDEX(Tareas!$C:$C,MATCH($D206,Tareas!$A:$A,0))="Sí",IF(G206="","Falta",IF(COUNT(G206)=0,"Revisar",IF(G206&lt;Resumen!$B$3,"Vencida",IF(G206&lt;=Resumen!$B$3+Resumen!$B$4,"Por vencer","Vigente")))),IF(INDEX(Tareas!$C:$C,MATCH($D206,Tareas!$A:$A,0))="No","No aplica","Revisar")),"Revisar")))</f>
        <v/>
      </c>
      <c r="J206" s="5" t="str">
        <f>IF(AND(COUNTA($A206:$D206)=0,I206=""),"",IF(COUNT(Resumen!$B$3:$B$4)&lt;2,"Revisar",IFERROR(IF(INDEX(Tareas!$D:$D,MATCH($D206,Tareas!$A:$A,0))="Sí",IF(I206="","Falta",IF(COUNT(I206)=0,"Revisar",IF(I206&lt;Resumen!$B$3,"Vencida",IF(I206&lt;=Resumen!$B$3+Resumen!$B$4,"Por vencer","Vigente")))),IF(INDEX(Tareas!$D:$D,MATCH($D206,Tareas!$A:$A,0))="No","No aplica","Revisar")),"Revisar")))</f>
        <v/>
      </c>
      <c r="L206" s="5" t="str">
        <f>IF(AND(COUNTA($A206:$D206)=0,K206=""),"",IF(COUNT(Resumen!$B$3:$B$4)&lt;2,"Revisar",IFERROR(IF(INDEX(Tareas!$E:$E,MATCH($D206,Tareas!$A:$A,0))="Sí",IF(K206="","Falta",IF(COUNT(K206)=0,"Revisar",IF(K206&lt;Resumen!$B$3,"Vencida",IF(K206&lt;=Resumen!$B$3+Resumen!$B$4,"Por vencer","Vigente")))),IF(INDEX(Tareas!$E:$E,MATCH($D206,Tareas!$A:$A,0))="No","No aplica","Revisar")),"Revisar")))</f>
        <v/>
      </c>
      <c r="N206" s="5" t="str">
        <f>IF(AND(COUNTA($A206:$D206)=0,M206=""),"",IF(COUNT(Resumen!$B$3:$B$4)&lt;2,"Revisar",IFERROR(IF(INDEX(Tareas!$F:$F,MATCH($D206,Tareas!$A:$A,0))="Sí",IF(M206="","Falta",IF(COUNT(M206)=0,"Revisar",IF(M206&lt;Resumen!$B$3,"Vencida",IF(M206&lt;=Resumen!$B$3+Resumen!$B$4,"Por vencer","Vigente")))),IF(INDEX(Tareas!$F:$F,MATCH($D206,Tareas!$A:$A,0))="No","No aplica","Revisar")),"Revisar")))</f>
        <v/>
      </c>
      <c r="P206" s="5" t="str">
        <f>IF(AND(COUNTA($A206:$D206)=0,O206=""),"",IF(COUNT(Resumen!$B$3:$B$4)&lt;2,"Revisar",IFERROR(IF(INDEX(Tareas!$G:$G,MATCH($D206,Tareas!$A:$A,0))="Sí",IF(O206="","Falta",IF(COUNT(O206)=0,"Revisar",IF(O206&lt;Resumen!$B$3,"Vencida",IF(O206&lt;=Resumen!$B$3+Resumen!$B$4,"Por vencer","Vigente")))),IF(INDEX(Tareas!$G:$G,MATCH($D206,Tareas!$A:$A,0))="No","No aplica","Revisar")),"Revisar")))</f>
        <v/>
      </c>
      <c r="Q206" s="5" t="str">
        <f>IF(COUNTA($A206:$D206)+COUNTIF(E206:P206,"Revisar")=0,"",IF(OR(A206="",B206="",COUNTIF(E206:P206,"Revisar")&gt;0),"Revisar",IF(COUNTIF(E206:P206,"Falta")+COUNTIF(E206:P206,"Vencida")&gt;0,"Con faltantes",IF(COUNTIF(E206:P206,"Por vencer")&gt;0,"Por vencer","Al día"))))</f>
        <v/>
      </c>
    </row>
    <row r="207">
      <c r="F207" s="5" t="str">
        <f>IF(AND(COUNTA($A207:$D207)=0,E207=""),"",IF(COUNT(Resumen!$B$3:$B$4)&lt;2,"Revisar",IFERROR(IF(INDEX(Tareas!$B:$B,MATCH($D207,Tareas!$A:$A,0))="Sí",IF(E207="","Falta",IF(COUNT(E207)=0,"Revisar",IF(E207&lt;Resumen!$B$3,"Vencida",IF(E207&lt;=Resumen!$B$3+Resumen!$B$4,"Por vencer","Vigente")))),IF(INDEX(Tareas!$B:$B,MATCH($D207,Tareas!$A:$A,0))="No","No aplica","Revisar")),"Revisar")))</f>
        <v/>
      </c>
      <c r="H207" s="5" t="str">
        <f>IF(AND(COUNTA($A207:$D207)=0,G207=""),"",IF(COUNT(Resumen!$B$3:$B$4)&lt;2,"Revisar",IFERROR(IF(INDEX(Tareas!$C:$C,MATCH($D207,Tareas!$A:$A,0))="Sí",IF(G207="","Falta",IF(COUNT(G207)=0,"Revisar",IF(G207&lt;Resumen!$B$3,"Vencida",IF(G207&lt;=Resumen!$B$3+Resumen!$B$4,"Por vencer","Vigente")))),IF(INDEX(Tareas!$C:$C,MATCH($D207,Tareas!$A:$A,0))="No","No aplica","Revisar")),"Revisar")))</f>
        <v/>
      </c>
      <c r="J207" s="5" t="str">
        <f>IF(AND(COUNTA($A207:$D207)=0,I207=""),"",IF(COUNT(Resumen!$B$3:$B$4)&lt;2,"Revisar",IFERROR(IF(INDEX(Tareas!$D:$D,MATCH($D207,Tareas!$A:$A,0))="Sí",IF(I207="","Falta",IF(COUNT(I207)=0,"Revisar",IF(I207&lt;Resumen!$B$3,"Vencida",IF(I207&lt;=Resumen!$B$3+Resumen!$B$4,"Por vencer","Vigente")))),IF(INDEX(Tareas!$D:$D,MATCH($D207,Tareas!$A:$A,0))="No","No aplica","Revisar")),"Revisar")))</f>
        <v/>
      </c>
      <c r="L207" s="5" t="str">
        <f>IF(AND(COUNTA($A207:$D207)=0,K207=""),"",IF(COUNT(Resumen!$B$3:$B$4)&lt;2,"Revisar",IFERROR(IF(INDEX(Tareas!$E:$E,MATCH($D207,Tareas!$A:$A,0))="Sí",IF(K207="","Falta",IF(COUNT(K207)=0,"Revisar",IF(K207&lt;Resumen!$B$3,"Vencida",IF(K207&lt;=Resumen!$B$3+Resumen!$B$4,"Por vencer","Vigente")))),IF(INDEX(Tareas!$E:$E,MATCH($D207,Tareas!$A:$A,0))="No","No aplica","Revisar")),"Revisar")))</f>
        <v/>
      </c>
      <c r="N207" s="5" t="str">
        <f>IF(AND(COUNTA($A207:$D207)=0,M207=""),"",IF(COUNT(Resumen!$B$3:$B$4)&lt;2,"Revisar",IFERROR(IF(INDEX(Tareas!$F:$F,MATCH($D207,Tareas!$A:$A,0))="Sí",IF(M207="","Falta",IF(COUNT(M207)=0,"Revisar",IF(M207&lt;Resumen!$B$3,"Vencida",IF(M207&lt;=Resumen!$B$3+Resumen!$B$4,"Por vencer","Vigente")))),IF(INDEX(Tareas!$F:$F,MATCH($D207,Tareas!$A:$A,0))="No","No aplica","Revisar")),"Revisar")))</f>
        <v/>
      </c>
      <c r="P207" s="5" t="str">
        <f>IF(AND(COUNTA($A207:$D207)=0,O207=""),"",IF(COUNT(Resumen!$B$3:$B$4)&lt;2,"Revisar",IFERROR(IF(INDEX(Tareas!$G:$G,MATCH($D207,Tareas!$A:$A,0))="Sí",IF(O207="","Falta",IF(COUNT(O207)=0,"Revisar",IF(O207&lt;Resumen!$B$3,"Vencida",IF(O207&lt;=Resumen!$B$3+Resumen!$B$4,"Por vencer","Vigente")))),IF(INDEX(Tareas!$G:$G,MATCH($D207,Tareas!$A:$A,0))="No","No aplica","Revisar")),"Revisar")))</f>
        <v/>
      </c>
      <c r="Q207" s="5" t="str">
        <f>IF(COUNTA($A207:$D207)+COUNTIF(E207:P207,"Revisar")=0,"",IF(OR(A207="",B207="",COUNTIF(E207:P207,"Revisar")&gt;0),"Revisar",IF(COUNTIF(E207:P207,"Falta")+COUNTIF(E207:P207,"Vencida")&gt;0,"Con faltantes",IF(COUNTIF(E207:P207,"Por vencer")&gt;0,"Por vencer","Al día"))))</f>
        <v/>
      </c>
    </row>
    <row r="208">
      <c r="F208" s="5" t="str">
        <f>IF(AND(COUNTA($A208:$D208)=0,E208=""),"",IF(COUNT(Resumen!$B$3:$B$4)&lt;2,"Revisar",IFERROR(IF(INDEX(Tareas!$B:$B,MATCH($D208,Tareas!$A:$A,0))="Sí",IF(E208="","Falta",IF(COUNT(E208)=0,"Revisar",IF(E208&lt;Resumen!$B$3,"Vencida",IF(E208&lt;=Resumen!$B$3+Resumen!$B$4,"Por vencer","Vigente")))),IF(INDEX(Tareas!$B:$B,MATCH($D208,Tareas!$A:$A,0))="No","No aplica","Revisar")),"Revisar")))</f>
        <v/>
      </c>
      <c r="H208" s="5" t="str">
        <f>IF(AND(COUNTA($A208:$D208)=0,G208=""),"",IF(COUNT(Resumen!$B$3:$B$4)&lt;2,"Revisar",IFERROR(IF(INDEX(Tareas!$C:$C,MATCH($D208,Tareas!$A:$A,0))="Sí",IF(G208="","Falta",IF(COUNT(G208)=0,"Revisar",IF(G208&lt;Resumen!$B$3,"Vencida",IF(G208&lt;=Resumen!$B$3+Resumen!$B$4,"Por vencer","Vigente")))),IF(INDEX(Tareas!$C:$C,MATCH($D208,Tareas!$A:$A,0))="No","No aplica","Revisar")),"Revisar")))</f>
        <v/>
      </c>
      <c r="J208" s="5" t="str">
        <f>IF(AND(COUNTA($A208:$D208)=0,I208=""),"",IF(COUNT(Resumen!$B$3:$B$4)&lt;2,"Revisar",IFERROR(IF(INDEX(Tareas!$D:$D,MATCH($D208,Tareas!$A:$A,0))="Sí",IF(I208="","Falta",IF(COUNT(I208)=0,"Revisar",IF(I208&lt;Resumen!$B$3,"Vencida",IF(I208&lt;=Resumen!$B$3+Resumen!$B$4,"Por vencer","Vigente")))),IF(INDEX(Tareas!$D:$D,MATCH($D208,Tareas!$A:$A,0))="No","No aplica","Revisar")),"Revisar")))</f>
        <v/>
      </c>
      <c r="L208" s="5" t="str">
        <f>IF(AND(COUNTA($A208:$D208)=0,K208=""),"",IF(COUNT(Resumen!$B$3:$B$4)&lt;2,"Revisar",IFERROR(IF(INDEX(Tareas!$E:$E,MATCH($D208,Tareas!$A:$A,0))="Sí",IF(K208="","Falta",IF(COUNT(K208)=0,"Revisar",IF(K208&lt;Resumen!$B$3,"Vencida",IF(K208&lt;=Resumen!$B$3+Resumen!$B$4,"Por vencer","Vigente")))),IF(INDEX(Tareas!$E:$E,MATCH($D208,Tareas!$A:$A,0))="No","No aplica","Revisar")),"Revisar")))</f>
        <v/>
      </c>
      <c r="N208" s="5" t="str">
        <f>IF(AND(COUNTA($A208:$D208)=0,M208=""),"",IF(COUNT(Resumen!$B$3:$B$4)&lt;2,"Revisar",IFERROR(IF(INDEX(Tareas!$F:$F,MATCH($D208,Tareas!$A:$A,0))="Sí",IF(M208="","Falta",IF(COUNT(M208)=0,"Revisar",IF(M208&lt;Resumen!$B$3,"Vencida",IF(M208&lt;=Resumen!$B$3+Resumen!$B$4,"Por vencer","Vigente")))),IF(INDEX(Tareas!$F:$F,MATCH($D208,Tareas!$A:$A,0))="No","No aplica","Revisar")),"Revisar")))</f>
        <v/>
      </c>
      <c r="P208" s="5" t="str">
        <f>IF(AND(COUNTA($A208:$D208)=0,O208=""),"",IF(COUNT(Resumen!$B$3:$B$4)&lt;2,"Revisar",IFERROR(IF(INDEX(Tareas!$G:$G,MATCH($D208,Tareas!$A:$A,0))="Sí",IF(O208="","Falta",IF(COUNT(O208)=0,"Revisar",IF(O208&lt;Resumen!$B$3,"Vencida",IF(O208&lt;=Resumen!$B$3+Resumen!$B$4,"Por vencer","Vigente")))),IF(INDEX(Tareas!$G:$G,MATCH($D208,Tareas!$A:$A,0))="No","No aplica","Revisar")),"Revisar")))</f>
        <v/>
      </c>
      <c r="Q208" s="5" t="str">
        <f>IF(COUNTA($A208:$D208)+COUNTIF(E208:P208,"Revisar")=0,"",IF(OR(A208="",B208="",COUNTIF(E208:P208,"Revisar")&gt;0),"Revisar",IF(COUNTIF(E208:P208,"Falta")+COUNTIF(E208:P208,"Vencida")&gt;0,"Con faltantes",IF(COUNTIF(E208:P208,"Por vencer")&gt;0,"Por vencer","Al día"))))</f>
        <v/>
      </c>
    </row>
    <row r="209">
      <c r="F209" s="5" t="str">
        <f>IF(AND(COUNTA($A209:$D209)=0,E209=""),"",IF(COUNT(Resumen!$B$3:$B$4)&lt;2,"Revisar",IFERROR(IF(INDEX(Tareas!$B:$B,MATCH($D209,Tareas!$A:$A,0))="Sí",IF(E209="","Falta",IF(COUNT(E209)=0,"Revisar",IF(E209&lt;Resumen!$B$3,"Vencida",IF(E209&lt;=Resumen!$B$3+Resumen!$B$4,"Por vencer","Vigente")))),IF(INDEX(Tareas!$B:$B,MATCH($D209,Tareas!$A:$A,0))="No","No aplica","Revisar")),"Revisar")))</f>
        <v/>
      </c>
      <c r="H209" s="5" t="str">
        <f>IF(AND(COUNTA($A209:$D209)=0,G209=""),"",IF(COUNT(Resumen!$B$3:$B$4)&lt;2,"Revisar",IFERROR(IF(INDEX(Tareas!$C:$C,MATCH($D209,Tareas!$A:$A,0))="Sí",IF(G209="","Falta",IF(COUNT(G209)=0,"Revisar",IF(G209&lt;Resumen!$B$3,"Vencida",IF(G209&lt;=Resumen!$B$3+Resumen!$B$4,"Por vencer","Vigente")))),IF(INDEX(Tareas!$C:$C,MATCH($D209,Tareas!$A:$A,0))="No","No aplica","Revisar")),"Revisar")))</f>
        <v/>
      </c>
      <c r="J209" s="5" t="str">
        <f>IF(AND(COUNTA($A209:$D209)=0,I209=""),"",IF(COUNT(Resumen!$B$3:$B$4)&lt;2,"Revisar",IFERROR(IF(INDEX(Tareas!$D:$D,MATCH($D209,Tareas!$A:$A,0))="Sí",IF(I209="","Falta",IF(COUNT(I209)=0,"Revisar",IF(I209&lt;Resumen!$B$3,"Vencida",IF(I209&lt;=Resumen!$B$3+Resumen!$B$4,"Por vencer","Vigente")))),IF(INDEX(Tareas!$D:$D,MATCH($D209,Tareas!$A:$A,0))="No","No aplica","Revisar")),"Revisar")))</f>
        <v/>
      </c>
      <c r="L209" s="5" t="str">
        <f>IF(AND(COUNTA($A209:$D209)=0,K209=""),"",IF(COUNT(Resumen!$B$3:$B$4)&lt;2,"Revisar",IFERROR(IF(INDEX(Tareas!$E:$E,MATCH($D209,Tareas!$A:$A,0))="Sí",IF(K209="","Falta",IF(COUNT(K209)=0,"Revisar",IF(K209&lt;Resumen!$B$3,"Vencida",IF(K209&lt;=Resumen!$B$3+Resumen!$B$4,"Por vencer","Vigente")))),IF(INDEX(Tareas!$E:$E,MATCH($D209,Tareas!$A:$A,0))="No","No aplica","Revisar")),"Revisar")))</f>
        <v/>
      </c>
      <c r="N209" s="5" t="str">
        <f>IF(AND(COUNTA($A209:$D209)=0,M209=""),"",IF(COUNT(Resumen!$B$3:$B$4)&lt;2,"Revisar",IFERROR(IF(INDEX(Tareas!$F:$F,MATCH($D209,Tareas!$A:$A,0))="Sí",IF(M209="","Falta",IF(COUNT(M209)=0,"Revisar",IF(M209&lt;Resumen!$B$3,"Vencida",IF(M209&lt;=Resumen!$B$3+Resumen!$B$4,"Por vencer","Vigente")))),IF(INDEX(Tareas!$F:$F,MATCH($D209,Tareas!$A:$A,0))="No","No aplica","Revisar")),"Revisar")))</f>
        <v/>
      </c>
      <c r="P209" s="5" t="str">
        <f>IF(AND(COUNTA($A209:$D209)=0,O209=""),"",IF(COUNT(Resumen!$B$3:$B$4)&lt;2,"Revisar",IFERROR(IF(INDEX(Tareas!$G:$G,MATCH($D209,Tareas!$A:$A,0))="Sí",IF(O209="","Falta",IF(COUNT(O209)=0,"Revisar",IF(O209&lt;Resumen!$B$3,"Vencida",IF(O209&lt;=Resumen!$B$3+Resumen!$B$4,"Por vencer","Vigente")))),IF(INDEX(Tareas!$G:$G,MATCH($D209,Tareas!$A:$A,0))="No","No aplica","Revisar")),"Revisar")))</f>
        <v/>
      </c>
      <c r="Q209" s="5" t="str">
        <f>IF(COUNTA($A209:$D209)+COUNTIF(E209:P209,"Revisar")=0,"",IF(OR(A209="",B209="",COUNTIF(E209:P209,"Revisar")&gt;0),"Revisar",IF(COUNTIF(E209:P209,"Falta")+COUNTIF(E209:P209,"Vencida")&gt;0,"Con faltantes",IF(COUNTIF(E209:P209,"Por vencer")&gt;0,"Por vencer","Al día"))))</f>
        <v/>
      </c>
    </row>
    <row r="210">
      <c r="F210" s="5" t="str">
        <f>IF(AND(COUNTA($A210:$D210)=0,E210=""),"",IF(COUNT(Resumen!$B$3:$B$4)&lt;2,"Revisar",IFERROR(IF(INDEX(Tareas!$B:$B,MATCH($D210,Tareas!$A:$A,0))="Sí",IF(E210="","Falta",IF(COUNT(E210)=0,"Revisar",IF(E210&lt;Resumen!$B$3,"Vencida",IF(E210&lt;=Resumen!$B$3+Resumen!$B$4,"Por vencer","Vigente")))),IF(INDEX(Tareas!$B:$B,MATCH($D210,Tareas!$A:$A,0))="No","No aplica","Revisar")),"Revisar")))</f>
        <v/>
      </c>
      <c r="H210" s="5" t="str">
        <f>IF(AND(COUNTA($A210:$D210)=0,G210=""),"",IF(COUNT(Resumen!$B$3:$B$4)&lt;2,"Revisar",IFERROR(IF(INDEX(Tareas!$C:$C,MATCH($D210,Tareas!$A:$A,0))="Sí",IF(G210="","Falta",IF(COUNT(G210)=0,"Revisar",IF(G210&lt;Resumen!$B$3,"Vencida",IF(G210&lt;=Resumen!$B$3+Resumen!$B$4,"Por vencer","Vigente")))),IF(INDEX(Tareas!$C:$C,MATCH($D210,Tareas!$A:$A,0))="No","No aplica","Revisar")),"Revisar")))</f>
        <v/>
      </c>
      <c r="J210" s="5" t="str">
        <f>IF(AND(COUNTA($A210:$D210)=0,I210=""),"",IF(COUNT(Resumen!$B$3:$B$4)&lt;2,"Revisar",IFERROR(IF(INDEX(Tareas!$D:$D,MATCH($D210,Tareas!$A:$A,0))="Sí",IF(I210="","Falta",IF(COUNT(I210)=0,"Revisar",IF(I210&lt;Resumen!$B$3,"Vencida",IF(I210&lt;=Resumen!$B$3+Resumen!$B$4,"Por vencer","Vigente")))),IF(INDEX(Tareas!$D:$D,MATCH($D210,Tareas!$A:$A,0))="No","No aplica","Revisar")),"Revisar")))</f>
        <v/>
      </c>
      <c r="L210" s="5" t="str">
        <f>IF(AND(COUNTA($A210:$D210)=0,K210=""),"",IF(COUNT(Resumen!$B$3:$B$4)&lt;2,"Revisar",IFERROR(IF(INDEX(Tareas!$E:$E,MATCH($D210,Tareas!$A:$A,0))="Sí",IF(K210="","Falta",IF(COUNT(K210)=0,"Revisar",IF(K210&lt;Resumen!$B$3,"Vencida",IF(K210&lt;=Resumen!$B$3+Resumen!$B$4,"Por vencer","Vigente")))),IF(INDEX(Tareas!$E:$E,MATCH($D210,Tareas!$A:$A,0))="No","No aplica","Revisar")),"Revisar")))</f>
        <v/>
      </c>
      <c r="N210" s="5" t="str">
        <f>IF(AND(COUNTA($A210:$D210)=0,M210=""),"",IF(COUNT(Resumen!$B$3:$B$4)&lt;2,"Revisar",IFERROR(IF(INDEX(Tareas!$F:$F,MATCH($D210,Tareas!$A:$A,0))="Sí",IF(M210="","Falta",IF(COUNT(M210)=0,"Revisar",IF(M210&lt;Resumen!$B$3,"Vencida",IF(M210&lt;=Resumen!$B$3+Resumen!$B$4,"Por vencer","Vigente")))),IF(INDEX(Tareas!$F:$F,MATCH($D210,Tareas!$A:$A,0))="No","No aplica","Revisar")),"Revisar")))</f>
        <v/>
      </c>
      <c r="P210" s="5" t="str">
        <f>IF(AND(COUNTA($A210:$D210)=0,O210=""),"",IF(COUNT(Resumen!$B$3:$B$4)&lt;2,"Revisar",IFERROR(IF(INDEX(Tareas!$G:$G,MATCH($D210,Tareas!$A:$A,0))="Sí",IF(O210="","Falta",IF(COUNT(O210)=0,"Revisar",IF(O210&lt;Resumen!$B$3,"Vencida",IF(O210&lt;=Resumen!$B$3+Resumen!$B$4,"Por vencer","Vigente")))),IF(INDEX(Tareas!$G:$G,MATCH($D210,Tareas!$A:$A,0))="No","No aplica","Revisar")),"Revisar")))</f>
        <v/>
      </c>
      <c r="Q210" s="5" t="str">
        <f>IF(COUNTA($A210:$D210)+COUNTIF(E210:P210,"Revisar")=0,"",IF(OR(A210="",B210="",COUNTIF(E210:P210,"Revisar")&gt;0),"Revisar",IF(COUNTIF(E210:P210,"Falta")+COUNTIF(E210:P210,"Vencida")&gt;0,"Con faltantes",IF(COUNTIF(E210:P210,"Por vencer")&gt;0,"Por vencer","Al día"))))</f>
        <v/>
      </c>
    </row>
    <row r="211">
      <c r="F211" s="5" t="str">
        <f>IF(AND(COUNTA($A211:$D211)=0,E211=""),"",IF(COUNT(Resumen!$B$3:$B$4)&lt;2,"Revisar",IFERROR(IF(INDEX(Tareas!$B:$B,MATCH($D211,Tareas!$A:$A,0))="Sí",IF(E211="","Falta",IF(COUNT(E211)=0,"Revisar",IF(E211&lt;Resumen!$B$3,"Vencida",IF(E211&lt;=Resumen!$B$3+Resumen!$B$4,"Por vencer","Vigente")))),IF(INDEX(Tareas!$B:$B,MATCH($D211,Tareas!$A:$A,0))="No","No aplica","Revisar")),"Revisar")))</f>
        <v/>
      </c>
      <c r="H211" s="5" t="str">
        <f>IF(AND(COUNTA($A211:$D211)=0,G211=""),"",IF(COUNT(Resumen!$B$3:$B$4)&lt;2,"Revisar",IFERROR(IF(INDEX(Tareas!$C:$C,MATCH($D211,Tareas!$A:$A,0))="Sí",IF(G211="","Falta",IF(COUNT(G211)=0,"Revisar",IF(G211&lt;Resumen!$B$3,"Vencida",IF(G211&lt;=Resumen!$B$3+Resumen!$B$4,"Por vencer","Vigente")))),IF(INDEX(Tareas!$C:$C,MATCH($D211,Tareas!$A:$A,0))="No","No aplica","Revisar")),"Revisar")))</f>
        <v/>
      </c>
      <c r="J211" s="5" t="str">
        <f>IF(AND(COUNTA($A211:$D211)=0,I211=""),"",IF(COUNT(Resumen!$B$3:$B$4)&lt;2,"Revisar",IFERROR(IF(INDEX(Tareas!$D:$D,MATCH($D211,Tareas!$A:$A,0))="Sí",IF(I211="","Falta",IF(COUNT(I211)=0,"Revisar",IF(I211&lt;Resumen!$B$3,"Vencida",IF(I211&lt;=Resumen!$B$3+Resumen!$B$4,"Por vencer","Vigente")))),IF(INDEX(Tareas!$D:$D,MATCH($D211,Tareas!$A:$A,0))="No","No aplica","Revisar")),"Revisar")))</f>
        <v/>
      </c>
      <c r="L211" s="5" t="str">
        <f>IF(AND(COUNTA($A211:$D211)=0,K211=""),"",IF(COUNT(Resumen!$B$3:$B$4)&lt;2,"Revisar",IFERROR(IF(INDEX(Tareas!$E:$E,MATCH($D211,Tareas!$A:$A,0))="Sí",IF(K211="","Falta",IF(COUNT(K211)=0,"Revisar",IF(K211&lt;Resumen!$B$3,"Vencida",IF(K211&lt;=Resumen!$B$3+Resumen!$B$4,"Por vencer","Vigente")))),IF(INDEX(Tareas!$E:$E,MATCH($D211,Tareas!$A:$A,0))="No","No aplica","Revisar")),"Revisar")))</f>
        <v/>
      </c>
      <c r="N211" s="5" t="str">
        <f>IF(AND(COUNTA($A211:$D211)=0,M211=""),"",IF(COUNT(Resumen!$B$3:$B$4)&lt;2,"Revisar",IFERROR(IF(INDEX(Tareas!$F:$F,MATCH($D211,Tareas!$A:$A,0))="Sí",IF(M211="","Falta",IF(COUNT(M211)=0,"Revisar",IF(M211&lt;Resumen!$B$3,"Vencida",IF(M211&lt;=Resumen!$B$3+Resumen!$B$4,"Por vencer","Vigente")))),IF(INDEX(Tareas!$F:$F,MATCH($D211,Tareas!$A:$A,0))="No","No aplica","Revisar")),"Revisar")))</f>
        <v/>
      </c>
      <c r="P211" s="5" t="str">
        <f>IF(AND(COUNTA($A211:$D211)=0,O211=""),"",IF(COUNT(Resumen!$B$3:$B$4)&lt;2,"Revisar",IFERROR(IF(INDEX(Tareas!$G:$G,MATCH($D211,Tareas!$A:$A,0))="Sí",IF(O211="","Falta",IF(COUNT(O211)=0,"Revisar",IF(O211&lt;Resumen!$B$3,"Vencida",IF(O211&lt;=Resumen!$B$3+Resumen!$B$4,"Por vencer","Vigente")))),IF(INDEX(Tareas!$G:$G,MATCH($D211,Tareas!$A:$A,0))="No","No aplica","Revisar")),"Revisar")))</f>
        <v/>
      </c>
      <c r="Q211" s="5" t="str">
        <f>IF(COUNTA($A211:$D211)+COUNTIF(E211:P211,"Revisar")=0,"",IF(OR(A211="",B211="",COUNTIF(E211:P211,"Revisar")&gt;0),"Revisar",IF(COUNTIF(E211:P211,"Falta")+COUNTIF(E211:P211,"Vencida")&gt;0,"Con faltantes",IF(COUNTIF(E211:P211,"Por vencer")&gt;0,"Por vencer","Al día"))))</f>
        <v/>
      </c>
    </row>
    <row r="212">
      <c r="F212" s="5" t="str">
        <f>IF(AND(COUNTA($A212:$D212)=0,E212=""),"",IF(COUNT(Resumen!$B$3:$B$4)&lt;2,"Revisar",IFERROR(IF(INDEX(Tareas!$B:$B,MATCH($D212,Tareas!$A:$A,0))="Sí",IF(E212="","Falta",IF(COUNT(E212)=0,"Revisar",IF(E212&lt;Resumen!$B$3,"Vencida",IF(E212&lt;=Resumen!$B$3+Resumen!$B$4,"Por vencer","Vigente")))),IF(INDEX(Tareas!$B:$B,MATCH($D212,Tareas!$A:$A,0))="No","No aplica","Revisar")),"Revisar")))</f>
        <v/>
      </c>
      <c r="H212" s="5" t="str">
        <f>IF(AND(COUNTA($A212:$D212)=0,G212=""),"",IF(COUNT(Resumen!$B$3:$B$4)&lt;2,"Revisar",IFERROR(IF(INDEX(Tareas!$C:$C,MATCH($D212,Tareas!$A:$A,0))="Sí",IF(G212="","Falta",IF(COUNT(G212)=0,"Revisar",IF(G212&lt;Resumen!$B$3,"Vencida",IF(G212&lt;=Resumen!$B$3+Resumen!$B$4,"Por vencer","Vigente")))),IF(INDEX(Tareas!$C:$C,MATCH($D212,Tareas!$A:$A,0))="No","No aplica","Revisar")),"Revisar")))</f>
        <v/>
      </c>
      <c r="J212" s="5" t="str">
        <f>IF(AND(COUNTA($A212:$D212)=0,I212=""),"",IF(COUNT(Resumen!$B$3:$B$4)&lt;2,"Revisar",IFERROR(IF(INDEX(Tareas!$D:$D,MATCH($D212,Tareas!$A:$A,0))="Sí",IF(I212="","Falta",IF(COUNT(I212)=0,"Revisar",IF(I212&lt;Resumen!$B$3,"Vencida",IF(I212&lt;=Resumen!$B$3+Resumen!$B$4,"Por vencer","Vigente")))),IF(INDEX(Tareas!$D:$D,MATCH($D212,Tareas!$A:$A,0))="No","No aplica","Revisar")),"Revisar")))</f>
        <v/>
      </c>
      <c r="L212" s="5" t="str">
        <f>IF(AND(COUNTA($A212:$D212)=0,K212=""),"",IF(COUNT(Resumen!$B$3:$B$4)&lt;2,"Revisar",IFERROR(IF(INDEX(Tareas!$E:$E,MATCH($D212,Tareas!$A:$A,0))="Sí",IF(K212="","Falta",IF(COUNT(K212)=0,"Revisar",IF(K212&lt;Resumen!$B$3,"Vencida",IF(K212&lt;=Resumen!$B$3+Resumen!$B$4,"Por vencer","Vigente")))),IF(INDEX(Tareas!$E:$E,MATCH($D212,Tareas!$A:$A,0))="No","No aplica","Revisar")),"Revisar")))</f>
        <v/>
      </c>
      <c r="N212" s="5" t="str">
        <f>IF(AND(COUNTA($A212:$D212)=0,M212=""),"",IF(COUNT(Resumen!$B$3:$B$4)&lt;2,"Revisar",IFERROR(IF(INDEX(Tareas!$F:$F,MATCH($D212,Tareas!$A:$A,0))="Sí",IF(M212="","Falta",IF(COUNT(M212)=0,"Revisar",IF(M212&lt;Resumen!$B$3,"Vencida",IF(M212&lt;=Resumen!$B$3+Resumen!$B$4,"Por vencer","Vigente")))),IF(INDEX(Tareas!$F:$F,MATCH($D212,Tareas!$A:$A,0))="No","No aplica","Revisar")),"Revisar")))</f>
        <v/>
      </c>
      <c r="P212" s="5" t="str">
        <f>IF(AND(COUNTA($A212:$D212)=0,O212=""),"",IF(COUNT(Resumen!$B$3:$B$4)&lt;2,"Revisar",IFERROR(IF(INDEX(Tareas!$G:$G,MATCH($D212,Tareas!$A:$A,0))="Sí",IF(O212="","Falta",IF(COUNT(O212)=0,"Revisar",IF(O212&lt;Resumen!$B$3,"Vencida",IF(O212&lt;=Resumen!$B$3+Resumen!$B$4,"Por vencer","Vigente")))),IF(INDEX(Tareas!$G:$G,MATCH($D212,Tareas!$A:$A,0))="No","No aplica","Revisar")),"Revisar")))</f>
        <v/>
      </c>
      <c r="Q212" s="5" t="str">
        <f>IF(COUNTA($A212:$D212)+COUNTIF(E212:P212,"Revisar")=0,"",IF(OR(A212="",B212="",COUNTIF(E212:P212,"Revisar")&gt;0),"Revisar",IF(COUNTIF(E212:P212,"Falta")+COUNTIF(E212:P212,"Vencida")&gt;0,"Con faltantes",IF(COUNTIF(E212:P212,"Por vencer")&gt;0,"Por vencer","Al día"))))</f>
        <v/>
      </c>
    </row>
    <row r="213">
      <c r="F213" s="5" t="str">
        <f>IF(AND(COUNTA($A213:$D213)=0,E213=""),"",IF(COUNT(Resumen!$B$3:$B$4)&lt;2,"Revisar",IFERROR(IF(INDEX(Tareas!$B:$B,MATCH($D213,Tareas!$A:$A,0))="Sí",IF(E213="","Falta",IF(COUNT(E213)=0,"Revisar",IF(E213&lt;Resumen!$B$3,"Vencida",IF(E213&lt;=Resumen!$B$3+Resumen!$B$4,"Por vencer","Vigente")))),IF(INDEX(Tareas!$B:$B,MATCH($D213,Tareas!$A:$A,0))="No","No aplica","Revisar")),"Revisar")))</f>
        <v/>
      </c>
      <c r="H213" s="5" t="str">
        <f>IF(AND(COUNTA($A213:$D213)=0,G213=""),"",IF(COUNT(Resumen!$B$3:$B$4)&lt;2,"Revisar",IFERROR(IF(INDEX(Tareas!$C:$C,MATCH($D213,Tareas!$A:$A,0))="Sí",IF(G213="","Falta",IF(COUNT(G213)=0,"Revisar",IF(G213&lt;Resumen!$B$3,"Vencida",IF(G213&lt;=Resumen!$B$3+Resumen!$B$4,"Por vencer","Vigente")))),IF(INDEX(Tareas!$C:$C,MATCH($D213,Tareas!$A:$A,0))="No","No aplica","Revisar")),"Revisar")))</f>
        <v/>
      </c>
      <c r="J213" s="5" t="str">
        <f>IF(AND(COUNTA($A213:$D213)=0,I213=""),"",IF(COUNT(Resumen!$B$3:$B$4)&lt;2,"Revisar",IFERROR(IF(INDEX(Tareas!$D:$D,MATCH($D213,Tareas!$A:$A,0))="Sí",IF(I213="","Falta",IF(COUNT(I213)=0,"Revisar",IF(I213&lt;Resumen!$B$3,"Vencida",IF(I213&lt;=Resumen!$B$3+Resumen!$B$4,"Por vencer","Vigente")))),IF(INDEX(Tareas!$D:$D,MATCH($D213,Tareas!$A:$A,0))="No","No aplica","Revisar")),"Revisar")))</f>
        <v/>
      </c>
      <c r="L213" s="5" t="str">
        <f>IF(AND(COUNTA($A213:$D213)=0,K213=""),"",IF(COUNT(Resumen!$B$3:$B$4)&lt;2,"Revisar",IFERROR(IF(INDEX(Tareas!$E:$E,MATCH($D213,Tareas!$A:$A,0))="Sí",IF(K213="","Falta",IF(COUNT(K213)=0,"Revisar",IF(K213&lt;Resumen!$B$3,"Vencida",IF(K213&lt;=Resumen!$B$3+Resumen!$B$4,"Por vencer","Vigente")))),IF(INDEX(Tareas!$E:$E,MATCH($D213,Tareas!$A:$A,0))="No","No aplica","Revisar")),"Revisar")))</f>
        <v/>
      </c>
      <c r="N213" s="5" t="str">
        <f>IF(AND(COUNTA($A213:$D213)=0,M213=""),"",IF(COUNT(Resumen!$B$3:$B$4)&lt;2,"Revisar",IFERROR(IF(INDEX(Tareas!$F:$F,MATCH($D213,Tareas!$A:$A,0))="Sí",IF(M213="","Falta",IF(COUNT(M213)=0,"Revisar",IF(M213&lt;Resumen!$B$3,"Vencida",IF(M213&lt;=Resumen!$B$3+Resumen!$B$4,"Por vencer","Vigente")))),IF(INDEX(Tareas!$F:$F,MATCH($D213,Tareas!$A:$A,0))="No","No aplica","Revisar")),"Revisar")))</f>
        <v/>
      </c>
      <c r="P213" s="5" t="str">
        <f>IF(AND(COUNTA($A213:$D213)=0,O213=""),"",IF(COUNT(Resumen!$B$3:$B$4)&lt;2,"Revisar",IFERROR(IF(INDEX(Tareas!$G:$G,MATCH($D213,Tareas!$A:$A,0))="Sí",IF(O213="","Falta",IF(COUNT(O213)=0,"Revisar",IF(O213&lt;Resumen!$B$3,"Vencida",IF(O213&lt;=Resumen!$B$3+Resumen!$B$4,"Por vencer","Vigente")))),IF(INDEX(Tareas!$G:$G,MATCH($D213,Tareas!$A:$A,0))="No","No aplica","Revisar")),"Revisar")))</f>
        <v/>
      </c>
      <c r="Q213" s="5" t="str">
        <f>IF(COUNTA($A213:$D213)+COUNTIF(E213:P213,"Revisar")=0,"",IF(OR(A213="",B213="",COUNTIF(E213:P213,"Revisar")&gt;0),"Revisar",IF(COUNTIF(E213:P213,"Falta")+COUNTIF(E213:P213,"Vencida")&gt;0,"Con faltantes",IF(COUNTIF(E213:P213,"Por vencer")&gt;0,"Por vencer","Al día"))))</f>
        <v/>
      </c>
    </row>
    <row r="214">
      <c r="F214" s="5" t="str">
        <f>IF(AND(COUNTA($A214:$D214)=0,E214=""),"",IF(COUNT(Resumen!$B$3:$B$4)&lt;2,"Revisar",IFERROR(IF(INDEX(Tareas!$B:$B,MATCH($D214,Tareas!$A:$A,0))="Sí",IF(E214="","Falta",IF(COUNT(E214)=0,"Revisar",IF(E214&lt;Resumen!$B$3,"Vencida",IF(E214&lt;=Resumen!$B$3+Resumen!$B$4,"Por vencer","Vigente")))),IF(INDEX(Tareas!$B:$B,MATCH($D214,Tareas!$A:$A,0))="No","No aplica","Revisar")),"Revisar")))</f>
        <v/>
      </c>
      <c r="H214" s="5" t="str">
        <f>IF(AND(COUNTA($A214:$D214)=0,G214=""),"",IF(COUNT(Resumen!$B$3:$B$4)&lt;2,"Revisar",IFERROR(IF(INDEX(Tareas!$C:$C,MATCH($D214,Tareas!$A:$A,0))="Sí",IF(G214="","Falta",IF(COUNT(G214)=0,"Revisar",IF(G214&lt;Resumen!$B$3,"Vencida",IF(G214&lt;=Resumen!$B$3+Resumen!$B$4,"Por vencer","Vigente")))),IF(INDEX(Tareas!$C:$C,MATCH($D214,Tareas!$A:$A,0))="No","No aplica","Revisar")),"Revisar")))</f>
        <v/>
      </c>
      <c r="J214" s="5" t="str">
        <f>IF(AND(COUNTA($A214:$D214)=0,I214=""),"",IF(COUNT(Resumen!$B$3:$B$4)&lt;2,"Revisar",IFERROR(IF(INDEX(Tareas!$D:$D,MATCH($D214,Tareas!$A:$A,0))="Sí",IF(I214="","Falta",IF(COUNT(I214)=0,"Revisar",IF(I214&lt;Resumen!$B$3,"Vencida",IF(I214&lt;=Resumen!$B$3+Resumen!$B$4,"Por vencer","Vigente")))),IF(INDEX(Tareas!$D:$D,MATCH($D214,Tareas!$A:$A,0))="No","No aplica","Revisar")),"Revisar")))</f>
        <v/>
      </c>
      <c r="L214" s="5" t="str">
        <f>IF(AND(COUNTA($A214:$D214)=0,K214=""),"",IF(COUNT(Resumen!$B$3:$B$4)&lt;2,"Revisar",IFERROR(IF(INDEX(Tareas!$E:$E,MATCH($D214,Tareas!$A:$A,0))="Sí",IF(K214="","Falta",IF(COUNT(K214)=0,"Revisar",IF(K214&lt;Resumen!$B$3,"Vencida",IF(K214&lt;=Resumen!$B$3+Resumen!$B$4,"Por vencer","Vigente")))),IF(INDEX(Tareas!$E:$E,MATCH($D214,Tareas!$A:$A,0))="No","No aplica","Revisar")),"Revisar")))</f>
        <v/>
      </c>
      <c r="N214" s="5" t="str">
        <f>IF(AND(COUNTA($A214:$D214)=0,M214=""),"",IF(COUNT(Resumen!$B$3:$B$4)&lt;2,"Revisar",IFERROR(IF(INDEX(Tareas!$F:$F,MATCH($D214,Tareas!$A:$A,0))="Sí",IF(M214="","Falta",IF(COUNT(M214)=0,"Revisar",IF(M214&lt;Resumen!$B$3,"Vencida",IF(M214&lt;=Resumen!$B$3+Resumen!$B$4,"Por vencer","Vigente")))),IF(INDEX(Tareas!$F:$F,MATCH($D214,Tareas!$A:$A,0))="No","No aplica","Revisar")),"Revisar")))</f>
        <v/>
      </c>
      <c r="P214" s="5" t="str">
        <f>IF(AND(COUNTA($A214:$D214)=0,O214=""),"",IF(COUNT(Resumen!$B$3:$B$4)&lt;2,"Revisar",IFERROR(IF(INDEX(Tareas!$G:$G,MATCH($D214,Tareas!$A:$A,0))="Sí",IF(O214="","Falta",IF(COUNT(O214)=0,"Revisar",IF(O214&lt;Resumen!$B$3,"Vencida",IF(O214&lt;=Resumen!$B$3+Resumen!$B$4,"Por vencer","Vigente")))),IF(INDEX(Tareas!$G:$G,MATCH($D214,Tareas!$A:$A,0))="No","No aplica","Revisar")),"Revisar")))</f>
        <v/>
      </c>
      <c r="Q214" s="5" t="str">
        <f>IF(COUNTA($A214:$D214)+COUNTIF(E214:P214,"Revisar")=0,"",IF(OR(A214="",B214="",COUNTIF(E214:P214,"Revisar")&gt;0),"Revisar",IF(COUNTIF(E214:P214,"Falta")+COUNTIF(E214:P214,"Vencida")&gt;0,"Con faltantes",IF(COUNTIF(E214:P214,"Por vencer")&gt;0,"Por vencer","Al día"))))</f>
        <v/>
      </c>
    </row>
    <row r="215">
      <c r="F215" s="5" t="str">
        <f>IF(AND(COUNTA($A215:$D215)=0,E215=""),"",IF(COUNT(Resumen!$B$3:$B$4)&lt;2,"Revisar",IFERROR(IF(INDEX(Tareas!$B:$B,MATCH($D215,Tareas!$A:$A,0))="Sí",IF(E215="","Falta",IF(COUNT(E215)=0,"Revisar",IF(E215&lt;Resumen!$B$3,"Vencida",IF(E215&lt;=Resumen!$B$3+Resumen!$B$4,"Por vencer","Vigente")))),IF(INDEX(Tareas!$B:$B,MATCH($D215,Tareas!$A:$A,0))="No","No aplica","Revisar")),"Revisar")))</f>
        <v/>
      </c>
      <c r="H215" s="5" t="str">
        <f>IF(AND(COUNTA($A215:$D215)=0,G215=""),"",IF(COUNT(Resumen!$B$3:$B$4)&lt;2,"Revisar",IFERROR(IF(INDEX(Tareas!$C:$C,MATCH($D215,Tareas!$A:$A,0))="Sí",IF(G215="","Falta",IF(COUNT(G215)=0,"Revisar",IF(G215&lt;Resumen!$B$3,"Vencida",IF(G215&lt;=Resumen!$B$3+Resumen!$B$4,"Por vencer","Vigente")))),IF(INDEX(Tareas!$C:$C,MATCH($D215,Tareas!$A:$A,0))="No","No aplica","Revisar")),"Revisar")))</f>
        <v/>
      </c>
      <c r="J215" s="5" t="str">
        <f>IF(AND(COUNTA($A215:$D215)=0,I215=""),"",IF(COUNT(Resumen!$B$3:$B$4)&lt;2,"Revisar",IFERROR(IF(INDEX(Tareas!$D:$D,MATCH($D215,Tareas!$A:$A,0))="Sí",IF(I215="","Falta",IF(COUNT(I215)=0,"Revisar",IF(I215&lt;Resumen!$B$3,"Vencida",IF(I215&lt;=Resumen!$B$3+Resumen!$B$4,"Por vencer","Vigente")))),IF(INDEX(Tareas!$D:$D,MATCH($D215,Tareas!$A:$A,0))="No","No aplica","Revisar")),"Revisar")))</f>
        <v/>
      </c>
      <c r="L215" s="5" t="str">
        <f>IF(AND(COUNTA($A215:$D215)=0,K215=""),"",IF(COUNT(Resumen!$B$3:$B$4)&lt;2,"Revisar",IFERROR(IF(INDEX(Tareas!$E:$E,MATCH($D215,Tareas!$A:$A,0))="Sí",IF(K215="","Falta",IF(COUNT(K215)=0,"Revisar",IF(K215&lt;Resumen!$B$3,"Vencida",IF(K215&lt;=Resumen!$B$3+Resumen!$B$4,"Por vencer","Vigente")))),IF(INDEX(Tareas!$E:$E,MATCH($D215,Tareas!$A:$A,0))="No","No aplica","Revisar")),"Revisar")))</f>
        <v/>
      </c>
      <c r="N215" s="5" t="str">
        <f>IF(AND(COUNTA($A215:$D215)=0,M215=""),"",IF(COUNT(Resumen!$B$3:$B$4)&lt;2,"Revisar",IFERROR(IF(INDEX(Tareas!$F:$F,MATCH($D215,Tareas!$A:$A,0))="Sí",IF(M215="","Falta",IF(COUNT(M215)=0,"Revisar",IF(M215&lt;Resumen!$B$3,"Vencida",IF(M215&lt;=Resumen!$B$3+Resumen!$B$4,"Por vencer","Vigente")))),IF(INDEX(Tareas!$F:$F,MATCH($D215,Tareas!$A:$A,0))="No","No aplica","Revisar")),"Revisar")))</f>
        <v/>
      </c>
      <c r="P215" s="5" t="str">
        <f>IF(AND(COUNTA($A215:$D215)=0,O215=""),"",IF(COUNT(Resumen!$B$3:$B$4)&lt;2,"Revisar",IFERROR(IF(INDEX(Tareas!$G:$G,MATCH($D215,Tareas!$A:$A,0))="Sí",IF(O215="","Falta",IF(COUNT(O215)=0,"Revisar",IF(O215&lt;Resumen!$B$3,"Vencida",IF(O215&lt;=Resumen!$B$3+Resumen!$B$4,"Por vencer","Vigente")))),IF(INDEX(Tareas!$G:$G,MATCH($D215,Tareas!$A:$A,0))="No","No aplica","Revisar")),"Revisar")))</f>
        <v/>
      </c>
      <c r="Q215" s="5" t="str">
        <f>IF(COUNTA($A215:$D215)+COUNTIF(E215:P215,"Revisar")=0,"",IF(OR(A215="",B215="",COUNTIF(E215:P215,"Revisar")&gt;0),"Revisar",IF(COUNTIF(E215:P215,"Falta")+COUNTIF(E215:P215,"Vencida")&gt;0,"Con faltantes",IF(COUNTIF(E215:P215,"Por vencer")&gt;0,"Por vencer","Al día"))))</f>
        <v/>
      </c>
    </row>
    <row r="216">
      <c r="F216" s="5" t="str">
        <f>IF(AND(COUNTA($A216:$D216)=0,E216=""),"",IF(COUNT(Resumen!$B$3:$B$4)&lt;2,"Revisar",IFERROR(IF(INDEX(Tareas!$B:$B,MATCH($D216,Tareas!$A:$A,0))="Sí",IF(E216="","Falta",IF(COUNT(E216)=0,"Revisar",IF(E216&lt;Resumen!$B$3,"Vencida",IF(E216&lt;=Resumen!$B$3+Resumen!$B$4,"Por vencer","Vigente")))),IF(INDEX(Tareas!$B:$B,MATCH($D216,Tareas!$A:$A,0))="No","No aplica","Revisar")),"Revisar")))</f>
        <v/>
      </c>
      <c r="H216" s="5" t="str">
        <f>IF(AND(COUNTA($A216:$D216)=0,G216=""),"",IF(COUNT(Resumen!$B$3:$B$4)&lt;2,"Revisar",IFERROR(IF(INDEX(Tareas!$C:$C,MATCH($D216,Tareas!$A:$A,0))="Sí",IF(G216="","Falta",IF(COUNT(G216)=0,"Revisar",IF(G216&lt;Resumen!$B$3,"Vencida",IF(G216&lt;=Resumen!$B$3+Resumen!$B$4,"Por vencer","Vigente")))),IF(INDEX(Tareas!$C:$C,MATCH($D216,Tareas!$A:$A,0))="No","No aplica","Revisar")),"Revisar")))</f>
        <v/>
      </c>
      <c r="J216" s="5" t="str">
        <f>IF(AND(COUNTA($A216:$D216)=0,I216=""),"",IF(COUNT(Resumen!$B$3:$B$4)&lt;2,"Revisar",IFERROR(IF(INDEX(Tareas!$D:$D,MATCH($D216,Tareas!$A:$A,0))="Sí",IF(I216="","Falta",IF(COUNT(I216)=0,"Revisar",IF(I216&lt;Resumen!$B$3,"Vencida",IF(I216&lt;=Resumen!$B$3+Resumen!$B$4,"Por vencer","Vigente")))),IF(INDEX(Tareas!$D:$D,MATCH($D216,Tareas!$A:$A,0))="No","No aplica","Revisar")),"Revisar")))</f>
        <v/>
      </c>
      <c r="L216" s="5" t="str">
        <f>IF(AND(COUNTA($A216:$D216)=0,K216=""),"",IF(COUNT(Resumen!$B$3:$B$4)&lt;2,"Revisar",IFERROR(IF(INDEX(Tareas!$E:$E,MATCH($D216,Tareas!$A:$A,0))="Sí",IF(K216="","Falta",IF(COUNT(K216)=0,"Revisar",IF(K216&lt;Resumen!$B$3,"Vencida",IF(K216&lt;=Resumen!$B$3+Resumen!$B$4,"Por vencer","Vigente")))),IF(INDEX(Tareas!$E:$E,MATCH($D216,Tareas!$A:$A,0))="No","No aplica","Revisar")),"Revisar")))</f>
        <v/>
      </c>
      <c r="N216" s="5" t="str">
        <f>IF(AND(COUNTA($A216:$D216)=0,M216=""),"",IF(COUNT(Resumen!$B$3:$B$4)&lt;2,"Revisar",IFERROR(IF(INDEX(Tareas!$F:$F,MATCH($D216,Tareas!$A:$A,0))="Sí",IF(M216="","Falta",IF(COUNT(M216)=0,"Revisar",IF(M216&lt;Resumen!$B$3,"Vencida",IF(M216&lt;=Resumen!$B$3+Resumen!$B$4,"Por vencer","Vigente")))),IF(INDEX(Tareas!$F:$F,MATCH($D216,Tareas!$A:$A,0))="No","No aplica","Revisar")),"Revisar")))</f>
        <v/>
      </c>
      <c r="P216" s="5" t="str">
        <f>IF(AND(COUNTA($A216:$D216)=0,O216=""),"",IF(COUNT(Resumen!$B$3:$B$4)&lt;2,"Revisar",IFERROR(IF(INDEX(Tareas!$G:$G,MATCH($D216,Tareas!$A:$A,0))="Sí",IF(O216="","Falta",IF(COUNT(O216)=0,"Revisar",IF(O216&lt;Resumen!$B$3,"Vencida",IF(O216&lt;=Resumen!$B$3+Resumen!$B$4,"Por vencer","Vigente")))),IF(INDEX(Tareas!$G:$G,MATCH($D216,Tareas!$A:$A,0))="No","No aplica","Revisar")),"Revisar")))</f>
        <v/>
      </c>
      <c r="Q216" s="5" t="str">
        <f>IF(COUNTA($A216:$D216)+COUNTIF(E216:P216,"Revisar")=0,"",IF(OR(A216="",B216="",COUNTIF(E216:P216,"Revisar")&gt;0),"Revisar",IF(COUNTIF(E216:P216,"Falta")+COUNTIF(E216:P216,"Vencida")&gt;0,"Con faltantes",IF(COUNTIF(E216:P216,"Por vencer")&gt;0,"Por vencer","Al día"))))</f>
        <v/>
      </c>
    </row>
    <row r="217">
      <c r="F217" s="5" t="str">
        <f>IF(AND(COUNTA($A217:$D217)=0,E217=""),"",IF(COUNT(Resumen!$B$3:$B$4)&lt;2,"Revisar",IFERROR(IF(INDEX(Tareas!$B:$B,MATCH($D217,Tareas!$A:$A,0))="Sí",IF(E217="","Falta",IF(COUNT(E217)=0,"Revisar",IF(E217&lt;Resumen!$B$3,"Vencida",IF(E217&lt;=Resumen!$B$3+Resumen!$B$4,"Por vencer","Vigente")))),IF(INDEX(Tareas!$B:$B,MATCH($D217,Tareas!$A:$A,0))="No","No aplica","Revisar")),"Revisar")))</f>
        <v/>
      </c>
      <c r="H217" s="5" t="str">
        <f>IF(AND(COUNTA($A217:$D217)=0,G217=""),"",IF(COUNT(Resumen!$B$3:$B$4)&lt;2,"Revisar",IFERROR(IF(INDEX(Tareas!$C:$C,MATCH($D217,Tareas!$A:$A,0))="Sí",IF(G217="","Falta",IF(COUNT(G217)=0,"Revisar",IF(G217&lt;Resumen!$B$3,"Vencida",IF(G217&lt;=Resumen!$B$3+Resumen!$B$4,"Por vencer","Vigente")))),IF(INDEX(Tareas!$C:$C,MATCH($D217,Tareas!$A:$A,0))="No","No aplica","Revisar")),"Revisar")))</f>
        <v/>
      </c>
      <c r="J217" s="5" t="str">
        <f>IF(AND(COUNTA($A217:$D217)=0,I217=""),"",IF(COUNT(Resumen!$B$3:$B$4)&lt;2,"Revisar",IFERROR(IF(INDEX(Tareas!$D:$D,MATCH($D217,Tareas!$A:$A,0))="Sí",IF(I217="","Falta",IF(COUNT(I217)=0,"Revisar",IF(I217&lt;Resumen!$B$3,"Vencida",IF(I217&lt;=Resumen!$B$3+Resumen!$B$4,"Por vencer","Vigente")))),IF(INDEX(Tareas!$D:$D,MATCH($D217,Tareas!$A:$A,0))="No","No aplica","Revisar")),"Revisar")))</f>
        <v/>
      </c>
      <c r="L217" s="5" t="str">
        <f>IF(AND(COUNTA($A217:$D217)=0,K217=""),"",IF(COUNT(Resumen!$B$3:$B$4)&lt;2,"Revisar",IFERROR(IF(INDEX(Tareas!$E:$E,MATCH($D217,Tareas!$A:$A,0))="Sí",IF(K217="","Falta",IF(COUNT(K217)=0,"Revisar",IF(K217&lt;Resumen!$B$3,"Vencida",IF(K217&lt;=Resumen!$B$3+Resumen!$B$4,"Por vencer","Vigente")))),IF(INDEX(Tareas!$E:$E,MATCH($D217,Tareas!$A:$A,0))="No","No aplica","Revisar")),"Revisar")))</f>
        <v/>
      </c>
      <c r="N217" s="5" t="str">
        <f>IF(AND(COUNTA($A217:$D217)=0,M217=""),"",IF(COUNT(Resumen!$B$3:$B$4)&lt;2,"Revisar",IFERROR(IF(INDEX(Tareas!$F:$F,MATCH($D217,Tareas!$A:$A,0))="Sí",IF(M217="","Falta",IF(COUNT(M217)=0,"Revisar",IF(M217&lt;Resumen!$B$3,"Vencida",IF(M217&lt;=Resumen!$B$3+Resumen!$B$4,"Por vencer","Vigente")))),IF(INDEX(Tareas!$F:$F,MATCH($D217,Tareas!$A:$A,0))="No","No aplica","Revisar")),"Revisar")))</f>
        <v/>
      </c>
      <c r="P217" s="5" t="str">
        <f>IF(AND(COUNTA($A217:$D217)=0,O217=""),"",IF(COUNT(Resumen!$B$3:$B$4)&lt;2,"Revisar",IFERROR(IF(INDEX(Tareas!$G:$G,MATCH($D217,Tareas!$A:$A,0))="Sí",IF(O217="","Falta",IF(COUNT(O217)=0,"Revisar",IF(O217&lt;Resumen!$B$3,"Vencida",IF(O217&lt;=Resumen!$B$3+Resumen!$B$4,"Por vencer","Vigente")))),IF(INDEX(Tareas!$G:$G,MATCH($D217,Tareas!$A:$A,0))="No","No aplica","Revisar")),"Revisar")))</f>
        <v/>
      </c>
      <c r="Q217" s="5" t="str">
        <f>IF(COUNTA($A217:$D217)+COUNTIF(E217:P217,"Revisar")=0,"",IF(OR(A217="",B217="",COUNTIF(E217:P217,"Revisar")&gt;0),"Revisar",IF(COUNTIF(E217:P217,"Falta")+COUNTIF(E217:P217,"Vencida")&gt;0,"Con faltantes",IF(COUNTIF(E217:P217,"Por vencer")&gt;0,"Por vencer","Al día"))))</f>
        <v/>
      </c>
    </row>
    <row r="218">
      <c r="F218" s="5" t="str">
        <f>IF(AND(COUNTA($A218:$D218)=0,E218=""),"",IF(COUNT(Resumen!$B$3:$B$4)&lt;2,"Revisar",IFERROR(IF(INDEX(Tareas!$B:$B,MATCH($D218,Tareas!$A:$A,0))="Sí",IF(E218="","Falta",IF(COUNT(E218)=0,"Revisar",IF(E218&lt;Resumen!$B$3,"Vencida",IF(E218&lt;=Resumen!$B$3+Resumen!$B$4,"Por vencer","Vigente")))),IF(INDEX(Tareas!$B:$B,MATCH($D218,Tareas!$A:$A,0))="No","No aplica","Revisar")),"Revisar")))</f>
        <v/>
      </c>
      <c r="H218" s="5" t="str">
        <f>IF(AND(COUNTA($A218:$D218)=0,G218=""),"",IF(COUNT(Resumen!$B$3:$B$4)&lt;2,"Revisar",IFERROR(IF(INDEX(Tareas!$C:$C,MATCH($D218,Tareas!$A:$A,0))="Sí",IF(G218="","Falta",IF(COUNT(G218)=0,"Revisar",IF(G218&lt;Resumen!$B$3,"Vencida",IF(G218&lt;=Resumen!$B$3+Resumen!$B$4,"Por vencer","Vigente")))),IF(INDEX(Tareas!$C:$C,MATCH($D218,Tareas!$A:$A,0))="No","No aplica","Revisar")),"Revisar")))</f>
        <v/>
      </c>
      <c r="J218" s="5" t="str">
        <f>IF(AND(COUNTA($A218:$D218)=0,I218=""),"",IF(COUNT(Resumen!$B$3:$B$4)&lt;2,"Revisar",IFERROR(IF(INDEX(Tareas!$D:$D,MATCH($D218,Tareas!$A:$A,0))="Sí",IF(I218="","Falta",IF(COUNT(I218)=0,"Revisar",IF(I218&lt;Resumen!$B$3,"Vencida",IF(I218&lt;=Resumen!$B$3+Resumen!$B$4,"Por vencer","Vigente")))),IF(INDEX(Tareas!$D:$D,MATCH($D218,Tareas!$A:$A,0))="No","No aplica","Revisar")),"Revisar")))</f>
        <v/>
      </c>
      <c r="L218" s="5" t="str">
        <f>IF(AND(COUNTA($A218:$D218)=0,K218=""),"",IF(COUNT(Resumen!$B$3:$B$4)&lt;2,"Revisar",IFERROR(IF(INDEX(Tareas!$E:$E,MATCH($D218,Tareas!$A:$A,0))="Sí",IF(K218="","Falta",IF(COUNT(K218)=0,"Revisar",IF(K218&lt;Resumen!$B$3,"Vencida",IF(K218&lt;=Resumen!$B$3+Resumen!$B$4,"Por vencer","Vigente")))),IF(INDEX(Tareas!$E:$E,MATCH($D218,Tareas!$A:$A,0))="No","No aplica","Revisar")),"Revisar")))</f>
        <v/>
      </c>
      <c r="N218" s="5" t="str">
        <f>IF(AND(COUNTA($A218:$D218)=0,M218=""),"",IF(COUNT(Resumen!$B$3:$B$4)&lt;2,"Revisar",IFERROR(IF(INDEX(Tareas!$F:$F,MATCH($D218,Tareas!$A:$A,0))="Sí",IF(M218="","Falta",IF(COUNT(M218)=0,"Revisar",IF(M218&lt;Resumen!$B$3,"Vencida",IF(M218&lt;=Resumen!$B$3+Resumen!$B$4,"Por vencer","Vigente")))),IF(INDEX(Tareas!$F:$F,MATCH($D218,Tareas!$A:$A,0))="No","No aplica","Revisar")),"Revisar")))</f>
        <v/>
      </c>
      <c r="P218" s="5" t="str">
        <f>IF(AND(COUNTA($A218:$D218)=0,O218=""),"",IF(COUNT(Resumen!$B$3:$B$4)&lt;2,"Revisar",IFERROR(IF(INDEX(Tareas!$G:$G,MATCH($D218,Tareas!$A:$A,0))="Sí",IF(O218="","Falta",IF(COUNT(O218)=0,"Revisar",IF(O218&lt;Resumen!$B$3,"Vencida",IF(O218&lt;=Resumen!$B$3+Resumen!$B$4,"Por vencer","Vigente")))),IF(INDEX(Tareas!$G:$G,MATCH($D218,Tareas!$A:$A,0))="No","No aplica","Revisar")),"Revisar")))</f>
        <v/>
      </c>
      <c r="Q218" s="5" t="str">
        <f>IF(COUNTA($A218:$D218)+COUNTIF(E218:P218,"Revisar")=0,"",IF(OR(A218="",B218="",COUNTIF(E218:P218,"Revisar")&gt;0),"Revisar",IF(COUNTIF(E218:P218,"Falta")+COUNTIF(E218:P218,"Vencida")&gt;0,"Con faltantes",IF(COUNTIF(E218:P218,"Por vencer")&gt;0,"Por vencer","Al día"))))</f>
        <v/>
      </c>
    </row>
    <row r="219">
      <c r="F219" s="5" t="str">
        <f>IF(AND(COUNTA($A219:$D219)=0,E219=""),"",IF(COUNT(Resumen!$B$3:$B$4)&lt;2,"Revisar",IFERROR(IF(INDEX(Tareas!$B:$B,MATCH($D219,Tareas!$A:$A,0))="Sí",IF(E219="","Falta",IF(COUNT(E219)=0,"Revisar",IF(E219&lt;Resumen!$B$3,"Vencida",IF(E219&lt;=Resumen!$B$3+Resumen!$B$4,"Por vencer","Vigente")))),IF(INDEX(Tareas!$B:$B,MATCH($D219,Tareas!$A:$A,0))="No","No aplica","Revisar")),"Revisar")))</f>
        <v/>
      </c>
      <c r="H219" s="5" t="str">
        <f>IF(AND(COUNTA($A219:$D219)=0,G219=""),"",IF(COUNT(Resumen!$B$3:$B$4)&lt;2,"Revisar",IFERROR(IF(INDEX(Tareas!$C:$C,MATCH($D219,Tareas!$A:$A,0))="Sí",IF(G219="","Falta",IF(COUNT(G219)=0,"Revisar",IF(G219&lt;Resumen!$B$3,"Vencida",IF(G219&lt;=Resumen!$B$3+Resumen!$B$4,"Por vencer","Vigente")))),IF(INDEX(Tareas!$C:$C,MATCH($D219,Tareas!$A:$A,0))="No","No aplica","Revisar")),"Revisar")))</f>
        <v/>
      </c>
      <c r="J219" s="5" t="str">
        <f>IF(AND(COUNTA($A219:$D219)=0,I219=""),"",IF(COUNT(Resumen!$B$3:$B$4)&lt;2,"Revisar",IFERROR(IF(INDEX(Tareas!$D:$D,MATCH($D219,Tareas!$A:$A,0))="Sí",IF(I219="","Falta",IF(COUNT(I219)=0,"Revisar",IF(I219&lt;Resumen!$B$3,"Vencida",IF(I219&lt;=Resumen!$B$3+Resumen!$B$4,"Por vencer","Vigente")))),IF(INDEX(Tareas!$D:$D,MATCH($D219,Tareas!$A:$A,0))="No","No aplica","Revisar")),"Revisar")))</f>
        <v/>
      </c>
      <c r="L219" s="5" t="str">
        <f>IF(AND(COUNTA($A219:$D219)=0,K219=""),"",IF(COUNT(Resumen!$B$3:$B$4)&lt;2,"Revisar",IFERROR(IF(INDEX(Tareas!$E:$E,MATCH($D219,Tareas!$A:$A,0))="Sí",IF(K219="","Falta",IF(COUNT(K219)=0,"Revisar",IF(K219&lt;Resumen!$B$3,"Vencida",IF(K219&lt;=Resumen!$B$3+Resumen!$B$4,"Por vencer","Vigente")))),IF(INDEX(Tareas!$E:$E,MATCH($D219,Tareas!$A:$A,0))="No","No aplica","Revisar")),"Revisar")))</f>
        <v/>
      </c>
      <c r="N219" s="5" t="str">
        <f>IF(AND(COUNTA($A219:$D219)=0,M219=""),"",IF(COUNT(Resumen!$B$3:$B$4)&lt;2,"Revisar",IFERROR(IF(INDEX(Tareas!$F:$F,MATCH($D219,Tareas!$A:$A,0))="Sí",IF(M219="","Falta",IF(COUNT(M219)=0,"Revisar",IF(M219&lt;Resumen!$B$3,"Vencida",IF(M219&lt;=Resumen!$B$3+Resumen!$B$4,"Por vencer","Vigente")))),IF(INDEX(Tareas!$F:$F,MATCH($D219,Tareas!$A:$A,0))="No","No aplica","Revisar")),"Revisar")))</f>
        <v/>
      </c>
      <c r="P219" s="5" t="str">
        <f>IF(AND(COUNTA($A219:$D219)=0,O219=""),"",IF(COUNT(Resumen!$B$3:$B$4)&lt;2,"Revisar",IFERROR(IF(INDEX(Tareas!$G:$G,MATCH($D219,Tareas!$A:$A,0))="Sí",IF(O219="","Falta",IF(COUNT(O219)=0,"Revisar",IF(O219&lt;Resumen!$B$3,"Vencida",IF(O219&lt;=Resumen!$B$3+Resumen!$B$4,"Por vencer","Vigente")))),IF(INDEX(Tareas!$G:$G,MATCH($D219,Tareas!$A:$A,0))="No","No aplica","Revisar")),"Revisar")))</f>
        <v/>
      </c>
      <c r="Q219" s="5" t="str">
        <f>IF(COUNTA($A219:$D219)+COUNTIF(E219:P219,"Revisar")=0,"",IF(OR(A219="",B219="",COUNTIF(E219:P219,"Revisar")&gt;0),"Revisar",IF(COUNTIF(E219:P219,"Falta")+COUNTIF(E219:P219,"Vencida")&gt;0,"Con faltantes",IF(COUNTIF(E219:P219,"Por vencer")&gt;0,"Por vencer","Al día"))))</f>
        <v/>
      </c>
    </row>
    <row r="220">
      <c r="F220" s="5" t="str">
        <f>IF(AND(COUNTA($A220:$D220)=0,E220=""),"",IF(COUNT(Resumen!$B$3:$B$4)&lt;2,"Revisar",IFERROR(IF(INDEX(Tareas!$B:$B,MATCH($D220,Tareas!$A:$A,0))="Sí",IF(E220="","Falta",IF(COUNT(E220)=0,"Revisar",IF(E220&lt;Resumen!$B$3,"Vencida",IF(E220&lt;=Resumen!$B$3+Resumen!$B$4,"Por vencer","Vigente")))),IF(INDEX(Tareas!$B:$B,MATCH($D220,Tareas!$A:$A,0))="No","No aplica","Revisar")),"Revisar")))</f>
        <v/>
      </c>
      <c r="H220" s="5" t="str">
        <f>IF(AND(COUNTA($A220:$D220)=0,G220=""),"",IF(COUNT(Resumen!$B$3:$B$4)&lt;2,"Revisar",IFERROR(IF(INDEX(Tareas!$C:$C,MATCH($D220,Tareas!$A:$A,0))="Sí",IF(G220="","Falta",IF(COUNT(G220)=0,"Revisar",IF(G220&lt;Resumen!$B$3,"Vencida",IF(G220&lt;=Resumen!$B$3+Resumen!$B$4,"Por vencer","Vigente")))),IF(INDEX(Tareas!$C:$C,MATCH($D220,Tareas!$A:$A,0))="No","No aplica","Revisar")),"Revisar")))</f>
        <v/>
      </c>
      <c r="J220" s="5" t="str">
        <f>IF(AND(COUNTA($A220:$D220)=0,I220=""),"",IF(COUNT(Resumen!$B$3:$B$4)&lt;2,"Revisar",IFERROR(IF(INDEX(Tareas!$D:$D,MATCH($D220,Tareas!$A:$A,0))="Sí",IF(I220="","Falta",IF(COUNT(I220)=0,"Revisar",IF(I220&lt;Resumen!$B$3,"Vencida",IF(I220&lt;=Resumen!$B$3+Resumen!$B$4,"Por vencer","Vigente")))),IF(INDEX(Tareas!$D:$D,MATCH($D220,Tareas!$A:$A,0))="No","No aplica","Revisar")),"Revisar")))</f>
        <v/>
      </c>
      <c r="L220" s="5" t="str">
        <f>IF(AND(COUNTA($A220:$D220)=0,K220=""),"",IF(COUNT(Resumen!$B$3:$B$4)&lt;2,"Revisar",IFERROR(IF(INDEX(Tareas!$E:$E,MATCH($D220,Tareas!$A:$A,0))="Sí",IF(K220="","Falta",IF(COUNT(K220)=0,"Revisar",IF(K220&lt;Resumen!$B$3,"Vencida",IF(K220&lt;=Resumen!$B$3+Resumen!$B$4,"Por vencer","Vigente")))),IF(INDEX(Tareas!$E:$E,MATCH($D220,Tareas!$A:$A,0))="No","No aplica","Revisar")),"Revisar")))</f>
        <v/>
      </c>
      <c r="N220" s="5" t="str">
        <f>IF(AND(COUNTA($A220:$D220)=0,M220=""),"",IF(COUNT(Resumen!$B$3:$B$4)&lt;2,"Revisar",IFERROR(IF(INDEX(Tareas!$F:$F,MATCH($D220,Tareas!$A:$A,0))="Sí",IF(M220="","Falta",IF(COUNT(M220)=0,"Revisar",IF(M220&lt;Resumen!$B$3,"Vencida",IF(M220&lt;=Resumen!$B$3+Resumen!$B$4,"Por vencer","Vigente")))),IF(INDEX(Tareas!$F:$F,MATCH($D220,Tareas!$A:$A,0))="No","No aplica","Revisar")),"Revisar")))</f>
        <v/>
      </c>
      <c r="P220" s="5" t="str">
        <f>IF(AND(COUNTA($A220:$D220)=0,O220=""),"",IF(COUNT(Resumen!$B$3:$B$4)&lt;2,"Revisar",IFERROR(IF(INDEX(Tareas!$G:$G,MATCH($D220,Tareas!$A:$A,0))="Sí",IF(O220="","Falta",IF(COUNT(O220)=0,"Revisar",IF(O220&lt;Resumen!$B$3,"Vencida",IF(O220&lt;=Resumen!$B$3+Resumen!$B$4,"Por vencer","Vigente")))),IF(INDEX(Tareas!$G:$G,MATCH($D220,Tareas!$A:$A,0))="No","No aplica","Revisar")),"Revisar")))</f>
        <v/>
      </c>
      <c r="Q220" s="5" t="str">
        <f>IF(COUNTA($A220:$D220)+COUNTIF(E220:P220,"Revisar")=0,"",IF(OR(A220="",B220="",COUNTIF(E220:P220,"Revisar")&gt;0),"Revisar",IF(COUNTIF(E220:P220,"Falta")+COUNTIF(E220:P220,"Vencida")&gt;0,"Con faltantes",IF(COUNTIF(E220:P220,"Por vencer")&gt;0,"Por vencer","Al día"))))</f>
        <v/>
      </c>
    </row>
    <row r="221">
      <c r="F221" s="5" t="str">
        <f>IF(AND(COUNTA($A221:$D221)=0,E221=""),"",IF(COUNT(Resumen!$B$3:$B$4)&lt;2,"Revisar",IFERROR(IF(INDEX(Tareas!$B:$B,MATCH($D221,Tareas!$A:$A,0))="Sí",IF(E221="","Falta",IF(COUNT(E221)=0,"Revisar",IF(E221&lt;Resumen!$B$3,"Vencida",IF(E221&lt;=Resumen!$B$3+Resumen!$B$4,"Por vencer","Vigente")))),IF(INDEX(Tareas!$B:$B,MATCH($D221,Tareas!$A:$A,0))="No","No aplica","Revisar")),"Revisar")))</f>
        <v/>
      </c>
      <c r="H221" s="5" t="str">
        <f>IF(AND(COUNTA($A221:$D221)=0,G221=""),"",IF(COUNT(Resumen!$B$3:$B$4)&lt;2,"Revisar",IFERROR(IF(INDEX(Tareas!$C:$C,MATCH($D221,Tareas!$A:$A,0))="Sí",IF(G221="","Falta",IF(COUNT(G221)=0,"Revisar",IF(G221&lt;Resumen!$B$3,"Vencida",IF(G221&lt;=Resumen!$B$3+Resumen!$B$4,"Por vencer","Vigente")))),IF(INDEX(Tareas!$C:$C,MATCH($D221,Tareas!$A:$A,0))="No","No aplica","Revisar")),"Revisar")))</f>
        <v/>
      </c>
      <c r="J221" s="5" t="str">
        <f>IF(AND(COUNTA($A221:$D221)=0,I221=""),"",IF(COUNT(Resumen!$B$3:$B$4)&lt;2,"Revisar",IFERROR(IF(INDEX(Tareas!$D:$D,MATCH($D221,Tareas!$A:$A,0))="Sí",IF(I221="","Falta",IF(COUNT(I221)=0,"Revisar",IF(I221&lt;Resumen!$B$3,"Vencida",IF(I221&lt;=Resumen!$B$3+Resumen!$B$4,"Por vencer","Vigente")))),IF(INDEX(Tareas!$D:$D,MATCH($D221,Tareas!$A:$A,0))="No","No aplica","Revisar")),"Revisar")))</f>
        <v/>
      </c>
      <c r="L221" s="5" t="str">
        <f>IF(AND(COUNTA($A221:$D221)=0,K221=""),"",IF(COUNT(Resumen!$B$3:$B$4)&lt;2,"Revisar",IFERROR(IF(INDEX(Tareas!$E:$E,MATCH($D221,Tareas!$A:$A,0))="Sí",IF(K221="","Falta",IF(COUNT(K221)=0,"Revisar",IF(K221&lt;Resumen!$B$3,"Vencida",IF(K221&lt;=Resumen!$B$3+Resumen!$B$4,"Por vencer","Vigente")))),IF(INDEX(Tareas!$E:$E,MATCH($D221,Tareas!$A:$A,0))="No","No aplica","Revisar")),"Revisar")))</f>
        <v/>
      </c>
      <c r="N221" s="5" t="str">
        <f>IF(AND(COUNTA($A221:$D221)=0,M221=""),"",IF(COUNT(Resumen!$B$3:$B$4)&lt;2,"Revisar",IFERROR(IF(INDEX(Tareas!$F:$F,MATCH($D221,Tareas!$A:$A,0))="Sí",IF(M221="","Falta",IF(COUNT(M221)=0,"Revisar",IF(M221&lt;Resumen!$B$3,"Vencida",IF(M221&lt;=Resumen!$B$3+Resumen!$B$4,"Por vencer","Vigente")))),IF(INDEX(Tareas!$F:$F,MATCH($D221,Tareas!$A:$A,0))="No","No aplica","Revisar")),"Revisar")))</f>
        <v/>
      </c>
      <c r="P221" s="5" t="str">
        <f>IF(AND(COUNTA($A221:$D221)=0,O221=""),"",IF(COUNT(Resumen!$B$3:$B$4)&lt;2,"Revisar",IFERROR(IF(INDEX(Tareas!$G:$G,MATCH($D221,Tareas!$A:$A,0))="Sí",IF(O221="","Falta",IF(COUNT(O221)=0,"Revisar",IF(O221&lt;Resumen!$B$3,"Vencida",IF(O221&lt;=Resumen!$B$3+Resumen!$B$4,"Por vencer","Vigente")))),IF(INDEX(Tareas!$G:$G,MATCH($D221,Tareas!$A:$A,0))="No","No aplica","Revisar")),"Revisar")))</f>
        <v/>
      </c>
      <c r="Q221" s="5" t="str">
        <f>IF(COUNTA($A221:$D221)+COUNTIF(E221:P221,"Revisar")=0,"",IF(OR(A221="",B221="",COUNTIF(E221:P221,"Revisar")&gt;0),"Revisar",IF(COUNTIF(E221:P221,"Falta")+COUNTIF(E221:P221,"Vencida")&gt;0,"Con faltantes",IF(COUNTIF(E221:P221,"Por vencer")&gt;0,"Por vencer","Al día"))))</f>
        <v/>
      </c>
    </row>
    <row r="222">
      <c r="F222" s="5" t="str">
        <f>IF(AND(COUNTA($A222:$D222)=0,E222=""),"",IF(COUNT(Resumen!$B$3:$B$4)&lt;2,"Revisar",IFERROR(IF(INDEX(Tareas!$B:$B,MATCH($D222,Tareas!$A:$A,0))="Sí",IF(E222="","Falta",IF(COUNT(E222)=0,"Revisar",IF(E222&lt;Resumen!$B$3,"Vencida",IF(E222&lt;=Resumen!$B$3+Resumen!$B$4,"Por vencer","Vigente")))),IF(INDEX(Tareas!$B:$B,MATCH($D222,Tareas!$A:$A,0))="No","No aplica","Revisar")),"Revisar")))</f>
        <v/>
      </c>
      <c r="H222" s="5" t="str">
        <f>IF(AND(COUNTA($A222:$D222)=0,G222=""),"",IF(COUNT(Resumen!$B$3:$B$4)&lt;2,"Revisar",IFERROR(IF(INDEX(Tareas!$C:$C,MATCH($D222,Tareas!$A:$A,0))="Sí",IF(G222="","Falta",IF(COUNT(G222)=0,"Revisar",IF(G222&lt;Resumen!$B$3,"Vencida",IF(G222&lt;=Resumen!$B$3+Resumen!$B$4,"Por vencer","Vigente")))),IF(INDEX(Tareas!$C:$C,MATCH($D222,Tareas!$A:$A,0))="No","No aplica","Revisar")),"Revisar")))</f>
        <v/>
      </c>
      <c r="J222" s="5" t="str">
        <f>IF(AND(COUNTA($A222:$D222)=0,I222=""),"",IF(COUNT(Resumen!$B$3:$B$4)&lt;2,"Revisar",IFERROR(IF(INDEX(Tareas!$D:$D,MATCH($D222,Tareas!$A:$A,0))="Sí",IF(I222="","Falta",IF(COUNT(I222)=0,"Revisar",IF(I222&lt;Resumen!$B$3,"Vencida",IF(I222&lt;=Resumen!$B$3+Resumen!$B$4,"Por vencer","Vigente")))),IF(INDEX(Tareas!$D:$D,MATCH($D222,Tareas!$A:$A,0))="No","No aplica","Revisar")),"Revisar")))</f>
        <v/>
      </c>
      <c r="L222" s="5" t="str">
        <f>IF(AND(COUNTA($A222:$D222)=0,K222=""),"",IF(COUNT(Resumen!$B$3:$B$4)&lt;2,"Revisar",IFERROR(IF(INDEX(Tareas!$E:$E,MATCH($D222,Tareas!$A:$A,0))="Sí",IF(K222="","Falta",IF(COUNT(K222)=0,"Revisar",IF(K222&lt;Resumen!$B$3,"Vencida",IF(K222&lt;=Resumen!$B$3+Resumen!$B$4,"Por vencer","Vigente")))),IF(INDEX(Tareas!$E:$E,MATCH($D222,Tareas!$A:$A,0))="No","No aplica","Revisar")),"Revisar")))</f>
        <v/>
      </c>
      <c r="N222" s="5" t="str">
        <f>IF(AND(COUNTA($A222:$D222)=0,M222=""),"",IF(COUNT(Resumen!$B$3:$B$4)&lt;2,"Revisar",IFERROR(IF(INDEX(Tareas!$F:$F,MATCH($D222,Tareas!$A:$A,0))="Sí",IF(M222="","Falta",IF(COUNT(M222)=0,"Revisar",IF(M222&lt;Resumen!$B$3,"Vencida",IF(M222&lt;=Resumen!$B$3+Resumen!$B$4,"Por vencer","Vigente")))),IF(INDEX(Tareas!$F:$F,MATCH($D222,Tareas!$A:$A,0))="No","No aplica","Revisar")),"Revisar")))</f>
        <v/>
      </c>
      <c r="P222" s="5" t="str">
        <f>IF(AND(COUNTA($A222:$D222)=0,O222=""),"",IF(COUNT(Resumen!$B$3:$B$4)&lt;2,"Revisar",IFERROR(IF(INDEX(Tareas!$G:$G,MATCH($D222,Tareas!$A:$A,0))="Sí",IF(O222="","Falta",IF(COUNT(O222)=0,"Revisar",IF(O222&lt;Resumen!$B$3,"Vencida",IF(O222&lt;=Resumen!$B$3+Resumen!$B$4,"Por vencer","Vigente")))),IF(INDEX(Tareas!$G:$G,MATCH($D222,Tareas!$A:$A,0))="No","No aplica","Revisar")),"Revisar")))</f>
        <v/>
      </c>
      <c r="Q222" s="5" t="str">
        <f>IF(COUNTA($A222:$D222)+COUNTIF(E222:P222,"Revisar")=0,"",IF(OR(A222="",B222="",COUNTIF(E222:P222,"Revisar")&gt;0),"Revisar",IF(COUNTIF(E222:P222,"Falta")+COUNTIF(E222:P222,"Vencida")&gt;0,"Con faltantes",IF(COUNTIF(E222:P222,"Por vencer")&gt;0,"Por vencer","Al día"))))</f>
        <v/>
      </c>
    </row>
    <row r="223">
      <c r="F223" s="5" t="str">
        <f>IF(AND(COUNTA($A223:$D223)=0,E223=""),"",IF(COUNT(Resumen!$B$3:$B$4)&lt;2,"Revisar",IFERROR(IF(INDEX(Tareas!$B:$B,MATCH($D223,Tareas!$A:$A,0))="Sí",IF(E223="","Falta",IF(COUNT(E223)=0,"Revisar",IF(E223&lt;Resumen!$B$3,"Vencida",IF(E223&lt;=Resumen!$B$3+Resumen!$B$4,"Por vencer","Vigente")))),IF(INDEX(Tareas!$B:$B,MATCH($D223,Tareas!$A:$A,0))="No","No aplica","Revisar")),"Revisar")))</f>
        <v/>
      </c>
      <c r="H223" s="5" t="str">
        <f>IF(AND(COUNTA($A223:$D223)=0,G223=""),"",IF(COUNT(Resumen!$B$3:$B$4)&lt;2,"Revisar",IFERROR(IF(INDEX(Tareas!$C:$C,MATCH($D223,Tareas!$A:$A,0))="Sí",IF(G223="","Falta",IF(COUNT(G223)=0,"Revisar",IF(G223&lt;Resumen!$B$3,"Vencida",IF(G223&lt;=Resumen!$B$3+Resumen!$B$4,"Por vencer","Vigente")))),IF(INDEX(Tareas!$C:$C,MATCH($D223,Tareas!$A:$A,0))="No","No aplica","Revisar")),"Revisar")))</f>
        <v/>
      </c>
      <c r="J223" s="5" t="str">
        <f>IF(AND(COUNTA($A223:$D223)=0,I223=""),"",IF(COUNT(Resumen!$B$3:$B$4)&lt;2,"Revisar",IFERROR(IF(INDEX(Tareas!$D:$D,MATCH($D223,Tareas!$A:$A,0))="Sí",IF(I223="","Falta",IF(COUNT(I223)=0,"Revisar",IF(I223&lt;Resumen!$B$3,"Vencida",IF(I223&lt;=Resumen!$B$3+Resumen!$B$4,"Por vencer","Vigente")))),IF(INDEX(Tareas!$D:$D,MATCH($D223,Tareas!$A:$A,0))="No","No aplica","Revisar")),"Revisar")))</f>
        <v/>
      </c>
      <c r="L223" s="5" t="str">
        <f>IF(AND(COUNTA($A223:$D223)=0,K223=""),"",IF(COUNT(Resumen!$B$3:$B$4)&lt;2,"Revisar",IFERROR(IF(INDEX(Tareas!$E:$E,MATCH($D223,Tareas!$A:$A,0))="Sí",IF(K223="","Falta",IF(COUNT(K223)=0,"Revisar",IF(K223&lt;Resumen!$B$3,"Vencida",IF(K223&lt;=Resumen!$B$3+Resumen!$B$4,"Por vencer","Vigente")))),IF(INDEX(Tareas!$E:$E,MATCH($D223,Tareas!$A:$A,0))="No","No aplica","Revisar")),"Revisar")))</f>
        <v/>
      </c>
      <c r="N223" s="5" t="str">
        <f>IF(AND(COUNTA($A223:$D223)=0,M223=""),"",IF(COUNT(Resumen!$B$3:$B$4)&lt;2,"Revisar",IFERROR(IF(INDEX(Tareas!$F:$F,MATCH($D223,Tareas!$A:$A,0))="Sí",IF(M223="","Falta",IF(COUNT(M223)=0,"Revisar",IF(M223&lt;Resumen!$B$3,"Vencida",IF(M223&lt;=Resumen!$B$3+Resumen!$B$4,"Por vencer","Vigente")))),IF(INDEX(Tareas!$F:$F,MATCH($D223,Tareas!$A:$A,0))="No","No aplica","Revisar")),"Revisar")))</f>
        <v/>
      </c>
      <c r="P223" s="5" t="str">
        <f>IF(AND(COUNTA($A223:$D223)=0,O223=""),"",IF(COUNT(Resumen!$B$3:$B$4)&lt;2,"Revisar",IFERROR(IF(INDEX(Tareas!$G:$G,MATCH($D223,Tareas!$A:$A,0))="Sí",IF(O223="","Falta",IF(COUNT(O223)=0,"Revisar",IF(O223&lt;Resumen!$B$3,"Vencida",IF(O223&lt;=Resumen!$B$3+Resumen!$B$4,"Por vencer","Vigente")))),IF(INDEX(Tareas!$G:$G,MATCH($D223,Tareas!$A:$A,0))="No","No aplica","Revisar")),"Revisar")))</f>
        <v/>
      </c>
      <c r="Q223" s="5" t="str">
        <f>IF(COUNTA($A223:$D223)+COUNTIF(E223:P223,"Revisar")=0,"",IF(OR(A223="",B223="",COUNTIF(E223:P223,"Revisar")&gt;0),"Revisar",IF(COUNTIF(E223:P223,"Falta")+COUNTIF(E223:P223,"Vencida")&gt;0,"Con faltantes",IF(COUNTIF(E223:P223,"Por vencer")&gt;0,"Por vencer","Al día"))))</f>
        <v/>
      </c>
    </row>
    <row r="224">
      <c r="F224" s="5" t="str">
        <f>IF(AND(COUNTA($A224:$D224)=0,E224=""),"",IF(COUNT(Resumen!$B$3:$B$4)&lt;2,"Revisar",IFERROR(IF(INDEX(Tareas!$B:$B,MATCH($D224,Tareas!$A:$A,0))="Sí",IF(E224="","Falta",IF(COUNT(E224)=0,"Revisar",IF(E224&lt;Resumen!$B$3,"Vencida",IF(E224&lt;=Resumen!$B$3+Resumen!$B$4,"Por vencer","Vigente")))),IF(INDEX(Tareas!$B:$B,MATCH($D224,Tareas!$A:$A,0))="No","No aplica","Revisar")),"Revisar")))</f>
        <v/>
      </c>
      <c r="H224" s="5" t="str">
        <f>IF(AND(COUNTA($A224:$D224)=0,G224=""),"",IF(COUNT(Resumen!$B$3:$B$4)&lt;2,"Revisar",IFERROR(IF(INDEX(Tareas!$C:$C,MATCH($D224,Tareas!$A:$A,0))="Sí",IF(G224="","Falta",IF(COUNT(G224)=0,"Revisar",IF(G224&lt;Resumen!$B$3,"Vencida",IF(G224&lt;=Resumen!$B$3+Resumen!$B$4,"Por vencer","Vigente")))),IF(INDEX(Tareas!$C:$C,MATCH($D224,Tareas!$A:$A,0))="No","No aplica","Revisar")),"Revisar")))</f>
        <v/>
      </c>
      <c r="J224" s="5" t="str">
        <f>IF(AND(COUNTA($A224:$D224)=0,I224=""),"",IF(COUNT(Resumen!$B$3:$B$4)&lt;2,"Revisar",IFERROR(IF(INDEX(Tareas!$D:$D,MATCH($D224,Tareas!$A:$A,0))="Sí",IF(I224="","Falta",IF(COUNT(I224)=0,"Revisar",IF(I224&lt;Resumen!$B$3,"Vencida",IF(I224&lt;=Resumen!$B$3+Resumen!$B$4,"Por vencer","Vigente")))),IF(INDEX(Tareas!$D:$D,MATCH($D224,Tareas!$A:$A,0))="No","No aplica","Revisar")),"Revisar")))</f>
        <v/>
      </c>
      <c r="L224" s="5" t="str">
        <f>IF(AND(COUNTA($A224:$D224)=0,K224=""),"",IF(COUNT(Resumen!$B$3:$B$4)&lt;2,"Revisar",IFERROR(IF(INDEX(Tareas!$E:$E,MATCH($D224,Tareas!$A:$A,0))="Sí",IF(K224="","Falta",IF(COUNT(K224)=0,"Revisar",IF(K224&lt;Resumen!$B$3,"Vencida",IF(K224&lt;=Resumen!$B$3+Resumen!$B$4,"Por vencer","Vigente")))),IF(INDEX(Tareas!$E:$E,MATCH($D224,Tareas!$A:$A,0))="No","No aplica","Revisar")),"Revisar")))</f>
        <v/>
      </c>
      <c r="N224" s="5" t="str">
        <f>IF(AND(COUNTA($A224:$D224)=0,M224=""),"",IF(COUNT(Resumen!$B$3:$B$4)&lt;2,"Revisar",IFERROR(IF(INDEX(Tareas!$F:$F,MATCH($D224,Tareas!$A:$A,0))="Sí",IF(M224="","Falta",IF(COUNT(M224)=0,"Revisar",IF(M224&lt;Resumen!$B$3,"Vencida",IF(M224&lt;=Resumen!$B$3+Resumen!$B$4,"Por vencer","Vigente")))),IF(INDEX(Tareas!$F:$F,MATCH($D224,Tareas!$A:$A,0))="No","No aplica","Revisar")),"Revisar")))</f>
        <v/>
      </c>
      <c r="P224" s="5" t="str">
        <f>IF(AND(COUNTA($A224:$D224)=0,O224=""),"",IF(COUNT(Resumen!$B$3:$B$4)&lt;2,"Revisar",IFERROR(IF(INDEX(Tareas!$G:$G,MATCH($D224,Tareas!$A:$A,0))="Sí",IF(O224="","Falta",IF(COUNT(O224)=0,"Revisar",IF(O224&lt;Resumen!$B$3,"Vencida",IF(O224&lt;=Resumen!$B$3+Resumen!$B$4,"Por vencer","Vigente")))),IF(INDEX(Tareas!$G:$G,MATCH($D224,Tareas!$A:$A,0))="No","No aplica","Revisar")),"Revisar")))</f>
        <v/>
      </c>
      <c r="Q224" s="5" t="str">
        <f>IF(COUNTA($A224:$D224)+COUNTIF(E224:P224,"Revisar")=0,"",IF(OR(A224="",B224="",COUNTIF(E224:P224,"Revisar")&gt;0),"Revisar",IF(COUNTIF(E224:P224,"Falta")+COUNTIF(E224:P224,"Vencida")&gt;0,"Con faltantes",IF(COUNTIF(E224:P224,"Por vencer")&gt;0,"Por vencer","Al día"))))</f>
        <v/>
      </c>
    </row>
    <row r="225">
      <c r="F225" s="5" t="str">
        <f>IF(AND(COUNTA($A225:$D225)=0,E225=""),"",IF(COUNT(Resumen!$B$3:$B$4)&lt;2,"Revisar",IFERROR(IF(INDEX(Tareas!$B:$B,MATCH($D225,Tareas!$A:$A,0))="Sí",IF(E225="","Falta",IF(COUNT(E225)=0,"Revisar",IF(E225&lt;Resumen!$B$3,"Vencida",IF(E225&lt;=Resumen!$B$3+Resumen!$B$4,"Por vencer","Vigente")))),IF(INDEX(Tareas!$B:$B,MATCH($D225,Tareas!$A:$A,0))="No","No aplica","Revisar")),"Revisar")))</f>
        <v/>
      </c>
      <c r="H225" s="5" t="str">
        <f>IF(AND(COUNTA($A225:$D225)=0,G225=""),"",IF(COUNT(Resumen!$B$3:$B$4)&lt;2,"Revisar",IFERROR(IF(INDEX(Tareas!$C:$C,MATCH($D225,Tareas!$A:$A,0))="Sí",IF(G225="","Falta",IF(COUNT(G225)=0,"Revisar",IF(G225&lt;Resumen!$B$3,"Vencida",IF(G225&lt;=Resumen!$B$3+Resumen!$B$4,"Por vencer","Vigente")))),IF(INDEX(Tareas!$C:$C,MATCH($D225,Tareas!$A:$A,0))="No","No aplica","Revisar")),"Revisar")))</f>
        <v/>
      </c>
      <c r="J225" s="5" t="str">
        <f>IF(AND(COUNTA($A225:$D225)=0,I225=""),"",IF(COUNT(Resumen!$B$3:$B$4)&lt;2,"Revisar",IFERROR(IF(INDEX(Tareas!$D:$D,MATCH($D225,Tareas!$A:$A,0))="Sí",IF(I225="","Falta",IF(COUNT(I225)=0,"Revisar",IF(I225&lt;Resumen!$B$3,"Vencida",IF(I225&lt;=Resumen!$B$3+Resumen!$B$4,"Por vencer","Vigente")))),IF(INDEX(Tareas!$D:$D,MATCH($D225,Tareas!$A:$A,0))="No","No aplica","Revisar")),"Revisar")))</f>
        <v/>
      </c>
      <c r="L225" s="5" t="str">
        <f>IF(AND(COUNTA($A225:$D225)=0,K225=""),"",IF(COUNT(Resumen!$B$3:$B$4)&lt;2,"Revisar",IFERROR(IF(INDEX(Tareas!$E:$E,MATCH($D225,Tareas!$A:$A,0))="Sí",IF(K225="","Falta",IF(COUNT(K225)=0,"Revisar",IF(K225&lt;Resumen!$B$3,"Vencida",IF(K225&lt;=Resumen!$B$3+Resumen!$B$4,"Por vencer","Vigente")))),IF(INDEX(Tareas!$E:$E,MATCH($D225,Tareas!$A:$A,0))="No","No aplica","Revisar")),"Revisar")))</f>
        <v/>
      </c>
      <c r="N225" s="5" t="str">
        <f>IF(AND(COUNTA($A225:$D225)=0,M225=""),"",IF(COUNT(Resumen!$B$3:$B$4)&lt;2,"Revisar",IFERROR(IF(INDEX(Tareas!$F:$F,MATCH($D225,Tareas!$A:$A,0))="Sí",IF(M225="","Falta",IF(COUNT(M225)=0,"Revisar",IF(M225&lt;Resumen!$B$3,"Vencida",IF(M225&lt;=Resumen!$B$3+Resumen!$B$4,"Por vencer","Vigente")))),IF(INDEX(Tareas!$F:$F,MATCH($D225,Tareas!$A:$A,0))="No","No aplica","Revisar")),"Revisar")))</f>
        <v/>
      </c>
      <c r="P225" s="5" t="str">
        <f>IF(AND(COUNTA($A225:$D225)=0,O225=""),"",IF(COUNT(Resumen!$B$3:$B$4)&lt;2,"Revisar",IFERROR(IF(INDEX(Tareas!$G:$G,MATCH($D225,Tareas!$A:$A,0))="Sí",IF(O225="","Falta",IF(COUNT(O225)=0,"Revisar",IF(O225&lt;Resumen!$B$3,"Vencida",IF(O225&lt;=Resumen!$B$3+Resumen!$B$4,"Por vencer","Vigente")))),IF(INDEX(Tareas!$G:$G,MATCH($D225,Tareas!$A:$A,0))="No","No aplica","Revisar")),"Revisar")))</f>
        <v/>
      </c>
      <c r="Q225" s="5" t="str">
        <f>IF(COUNTA($A225:$D225)+COUNTIF(E225:P225,"Revisar")=0,"",IF(OR(A225="",B225="",COUNTIF(E225:P225,"Revisar")&gt;0),"Revisar",IF(COUNTIF(E225:P225,"Falta")+COUNTIF(E225:P225,"Vencida")&gt;0,"Con faltantes",IF(COUNTIF(E225:P225,"Por vencer")&gt;0,"Por vencer","Al día"))))</f>
        <v/>
      </c>
    </row>
    <row r="226">
      <c r="F226" s="5" t="str">
        <f>IF(AND(COUNTA($A226:$D226)=0,E226=""),"",IF(COUNT(Resumen!$B$3:$B$4)&lt;2,"Revisar",IFERROR(IF(INDEX(Tareas!$B:$B,MATCH($D226,Tareas!$A:$A,0))="Sí",IF(E226="","Falta",IF(COUNT(E226)=0,"Revisar",IF(E226&lt;Resumen!$B$3,"Vencida",IF(E226&lt;=Resumen!$B$3+Resumen!$B$4,"Por vencer","Vigente")))),IF(INDEX(Tareas!$B:$B,MATCH($D226,Tareas!$A:$A,0))="No","No aplica","Revisar")),"Revisar")))</f>
        <v/>
      </c>
      <c r="H226" s="5" t="str">
        <f>IF(AND(COUNTA($A226:$D226)=0,G226=""),"",IF(COUNT(Resumen!$B$3:$B$4)&lt;2,"Revisar",IFERROR(IF(INDEX(Tareas!$C:$C,MATCH($D226,Tareas!$A:$A,0))="Sí",IF(G226="","Falta",IF(COUNT(G226)=0,"Revisar",IF(G226&lt;Resumen!$B$3,"Vencida",IF(G226&lt;=Resumen!$B$3+Resumen!$B$4,"Por vencer","Vigente")))),IF(INDEX(Tareas!$C:$C,MATCH($D226,Tareas!$A:$A,0))="No","No aplica","Revisar")),"Revisar")))</f>
        <v/>
      </c>
      <c r="J226" s="5" t="str">
        <f>IF(AND(COUNTA($A226:$D226)=0,I226=""),"",IF(COUNT(Resumen!$B$3:$B$4)&lt;2,"Revisar",IFERROR(IF(INDEX(Tareas!$D:$D,MATCH($D226,Tareas!$A:$A,0))="Sí",IF(I226="","Falta",IF(COUNT(I226)=0,"Revisar",IF(I226&lt;Resumen!$B$3,"Vencida",IF(I226&lt;=Resumen!$B$3+Resumen!$B$4,"Por vencer","Vigente")))),IF(INDEX(Tareas!$D:$D,MATCH($D226,Tareas!$A:$A,0))="No","No aplica","Revisar")),"Revisar")))</f>
        <v/>
      </c>
      <c r="L226" s="5" t="str">
        <f>IF(AND(COUNTA($A226:$D226)=0,K226=""),"",IF(COUNT(Resumen!$B$3:$B$4)&lt;2,"Revisar",IFERROR(IF(INDEX(Tareas!$E:$E,MATCH($D226,Tareas!$A:$A,0))="Sí",IF(K226="","Falta",IF(COUNT(K226)=0,"Revisar",IF(K226&lt;Resumen!$B$3,"Vencida",IF(K226&lt;=Resumen!$B$3+Resumen!$B$4,"Por vencer","Vigente")))),IF(INDEX(Tareas!$E:$E,MATCH($D226,Tareas!$A:$A,0))="No","No aplica","Revisar")),"Revisar")))</f>
        <v/>
      </c>
      <c r="N226" s="5" t="str">
        <f>IF(AND(COUNTA($A226:$D226)=0,M226=""),"",IF(COUNT(Resumen!$B$3:$B$4)&lt;2,"Revisar",IFERROR(IF(INDEX(Tareas!$F:$F,MATCH($D226,Tareas!$A:$A,0))="Sí",IF(M226="","Falta",IF(COUNT(M226)=0,"Revisar",IF(M226&lt;Resumen!$B$3,"Vencida",IF(M226&lt;=Resumen!$B$3+Resumen!$B$4,"Por vencer","Vigente")))),IF(INDEX(Tareas!$F:$F,MATCH($D226,Tareas!$A:$A,0))="No","No aplica","Revisar")),"Revisar")))</f>
        <v/>
      </c>
      <c r="P226" s="5" t="str">
        <f>IF(AND(COUNTA($A226:$D226)=0,O226=""),"",IF(COUNT(Resumen!$B$3:$B$4)&lt;2,"Revisar",IFERROR(IF(INDEX(Tareas!$G:$G,MATCH($D226,Tareas!$A:$A,0))="Sí",IF(O226="","Falta",IF(COUNT(O226)=0,"Revisar",IF(O226&lt;Resumen!$B$3,"Vencida",IF(O226&lt;=Resumen!$B$3+Resumen!$B$4,"Por vencer","Vigente")))),IF(INDEX(Tareas!$G:$G,MATCH($D226,Tareas!$A:$A,0))="No","No aplica","Revisar")),"Revisar")))</f>
        <v/>
      </c>
      <c r="Q226" s="5" t="str">
        <f>IF(COUNTA($A226:$D226)+COUNTIF(E226:P226,"Revisar")=0,"",IF(OR(A226="",B226="",COUNTIF(E226:P226,"Revisar")&gt;0),"Revisar",IF(COUNTIF(E226:P226,"Falta")+COUNTIF(E226:P226,"Vencida")&gt;0,"Con faltantes",IF(COUNTIF(E226:P226,"Por vencer")&gt;0,"Por vencer","Al día"))))</f>
        <v/>
      </c>
    </row>
    <row r="227">
      <c r="F227" s="5" t="str">
        <f>IF(AND(COUNTA($A227:$D227)=0,E227=""),"",IF(COUNT(Resumen!$B$3:$B$4)&lt;2,"Revisar",IFERROR(IF(INDEX(Tareas!$B:$B,MATCH($D227,Tareas!$A:$A,0))="Sí",IF(E227="","Falta",IF(COUNT(E227)=0,"Revisar",IF(E227&lt;Resumen!$B$3,"Vencida",IF(E227&lt;=Resumen!$B$3+Resumen!$B$4,"Por vencer","Vigente")))),IF(INDEX(Tareas!$B:$B,MATCH($D227,Tareas!$A:$A,0))="No","No aplica","Revisar")),"Revisar")))</f>
        <v/>
      </c>
      <c r="H227" s="5" t="str">
        <f>IF(AND(COUNTA($A227:$D227)=0,G227=""),"",IF(COUNT(Resumen!$B$3:$B$4)&lt;2,"Revisar",IFERROR(IF(INDEX(Tareas!$C:$C,MATCH($D227,Tareas!$A:$A,0))="Sí",IF(G227="","Falta",IF(COUNT(G227)=0,"Revisar",IF(G227&lt;Resumen!$B$3,"Vencida",IF(G227&lt;=Resumen!$B$3+Resumen!$B$4,"Por vencer","Vigente")))),IF(INDEX(Tareas!$C:$C,MATCH($D227,Tareas!$A:$A,0))="No","No aplica","Revisar")),"Revisar")))</f>
        <v/>
      </c>
      <c r="J227" s="5" t="str">
        <f>IF(AND(COUNTA($A227:$D227)=0,I227=""),"",IF(COUNT(Resumen!$B$3:$B$4)&lt;2,"Revisar",IFERROR(IF(INDEX(Tareas!$D:$D,MATCH($D227,Tareas!$A:$A,0))="Sí",IF(I227="","Falta",IF(COUNT(I227)=0,"Revisar",IF(I227&lt;Resumen!$B$3,"Vencida",IF(I227&lt;=Resumen!$B$3+Resumen!$B$4,"Por vencer","Vigente")))),IF(INDEX(Tareas!$D:$D,MATCH($D227,Tareas!$A:$A,0))="No","No aplica","Revisar")),"Revisar")))</f>
        <v/>
      </c>
      <c r="L227" s="5" t="str">
        <f>IF(AND(COUNTA($A227:$D227)=0,K227=""),"",IF(COUNT(Resumen!$B$3:$B$4)&lt;2,"Revisar",IFERROR(IF(INDEX(Tareas!$E:$E,MATCH($D227,Tareas!$A:$A,0))="Sí",IF(K227="","Falta",IF(COUNT(K227)=0,"Revisar",IF(K227&lt;Resumen!$B$3,"Vencida",IF(K227&lt;=Resumen!$B$3+Resumen!$B$4,"Por vencer","Vigente")))),IF(INDEX(Tareas!$E:$E,MATCH($D227,Tareas!$A:$A,0))="No","No aplica","Revisar")),"Revisar")))</f>
        <v/>
      </c>
      <c r="N227" s="5" t="str">
        <f>IF(AND(COUNTA($A227:$D227)=0,M227=""),"",IF(COUNT(Resumen!$B$3:$B$4)&lt;2,"Revisar",IFERROR(IF(INDEX(Tareas!$F:$F,MATCH($D227,Tareas!$A:$A,0))="Sí",IF(M227="","Falta",IF(COUNT(M227)=0,"Revisar",IF(M227&lt;Resumen!$B$3,"Vencida",IF(M227&lt;=Resumen!$B$3+Resumen!$B$4,"Por vencer","Vigente")))),IF(INDEX(Tareas!$F:$F,MATCH($D227,Tareas!$A:$A,0))="No","No aplica","Revisar")),"Revisar")))</f>
        <v/>
      </c>
      <c r="P227" s="5" t="str">
        <f>IF(AND(COUNTA($A227:$D227)=0,O227=""),"",IF(COUNT(Resumen!$B$3:$B$4)&lt;2,"Revisar",IFERROR(IF(INDEX(Tareas!$G:$G,MATCH($D227,Tareas!$A:$A,0))="Sí",IF(O227="","Falta",IF(COUNT(O227)=0,"Revisar",IF(O227&lt;Resumen!$B$3,"Vencida",IF(O227&lt;=Resumen!$B$3+Resumen!$B$4,"Por vencer","Vigente")))),IF(INDEX(Tareas!$G:$G,MATCH($D227,Tareas!$A:$A,0))="No","No aplica","Revisar")),"Revisar")))</f>
        <v/>
      </c>
      <c r="Q227" s="5" t="str">
        <f>IF(COUNTA($A227:$D227)+COUNTIF(E227:P227,"Revisar")=0,"",IF(OR(A227="",B227="",COUNTIF(E227:P227,"Revisar")&gt;0),"Revisar",IF(COUNTIF(E227:P227,"Falta")+COUNTIF(E227:P227,"Vencida")&gt;0,"Con faltantes",IF(COUNTIF(E227:P227,"Por vencer")&gt;0,"Por vencer","Al día"))))</f>
        <v/>
      </c>
    </row>
    <row r="228">
      <c r="F228" s="5" t="str">
        <f>IF(AND(COUNTA($A228:$D228)=0,E228=""),"",IF(COUNT(Resumen!$B$3:$B$4)&lt;2,"Revisar",IFERROR(IF(INDEX(Tareas!$B:$B,MATCH($D228,Tareas!$A:$A,0))="Sí",IF(E228="","Falta",IF(COUNT(E228)=0,"Revisar",IF(E228&lt;Resumen!$B$3,"Vencida",IF(E228&lt;=Resumen!$B$3+Resumen!$B$4,"Por vencer","Vigente")))),IF(INDEX(Tareas!$B:$B,MATCH($D228,Tareas!$A:$A,0))="No","No aplica","Revisar")),"Revisar")))</f>
        <v/>
      </c>
      <c r="H228" s="5" t="str">
        <f>IF(AND(COUNTA($A228:$D228)=0,G228=""),"",IF(COUNT(Resumen!$B$3:$B$4)&lt;2,"Revisar",IFERROR(IF(INDEX(Tareas!$C:$C,MATCH($D228,Tareas!$A:$A,0))="Sí",IF(G228="","Falta",IF(COUNT(G228)=0,"Revisar",IF(G228&lt;Resumen!$B$3,"Vencida",IF(G228&lt;=Resumen!$B$3+Resumen!$B$4,"Por vencer","Vigente")))),IF(INDEX(Tareas!$C:$C,MATCH($D228,Tareas!$A:$A,0))="No","No aplica","Revisar")),"Revisar")))</f>
        <v/>
      </c>
      <c r="J228" s="5" t="str">
        <f>IF(AND(COUNTA($A228:$D228)=0,I228=""),"",IF(COUNT(Resumen!$B$3:$B$4)&lt;2,"Revisar",IFERROR(IF(INDEX(Tareas!$D:$D,MATCH($D228,Tareas!$A:$A,0))="Sí",IF(I228="","Falta",IF(COUNT(I228)=0,"Revisar",IF(I228&lt;Resumen!$B$3,"Vencida",IF(I228&lt;=Resumen!$B$3+Resumen!$B$4,"Por vencer","Vigente")))),IF(INDEX(Tareas!$D:$D,MATCH($D228,Tareas!$A:$A,0))="No","No aplica","Revisar")),"Revisar")))</f>
        <v/>
      </c>
      <c r="L228" s="5" t="str">
        <f>IF(AND(COUNTA($A228:$D228)=0,K228=""),"",IF(COUNT(Resumen!$B$3:$B$4)&lt;2,"Revisar",IFERROR(IF(INDEX(Tareas!$E:$E,MATCH($D228,Tareas!$A:$A,0))="Sí",IF(K228="","Falta",IF(COUNT(K228)=0,"Revisar",IF(K228&lt;Resumen!$B$3,"Vencida",IF(K228&lt;=Resumen!$B$3+Resumen!$B$4,"Por vencer","Vigente")))),IF(INDEX(Tareas!$E:$E,MATCH($D228,Tareas!$A:$A,0))="No","No aplica","Revisar")),"Revisar")))</f>
        <v/>
      </c>
      <c r="N228" s="5" t="str">
        <f>IF(AND(COUNTA($A228:$D228)=0,M228=""),"",IF(COUNT(Resumen!$B$3:$B$4)&lt;2,"Revisar",IFERROR(IF(INDEX(Tareas!$F:$F,MATCH($D228,Tareas!$A:$A,0))="Sí",IF(M228="","Falta",IF(COUNT(M228)=0,"Revisar",IF(M228&lt;Resumen!$B$3,"Vencida",IF(M228&lt;=Resumen!$B$3+Resumen!$B$4,"Por vencer","Vigente")))),IF(INDEX(Tareas!$F:$F,MATCH($D228,Tareas!$A:$A,0))="No","No aplica","Revisar")),"Revisar")))</f>
        <v/>
      </c>
      <c r="P228" s="5" t="str">
        <f>IF(AND(COUNTA($A228:$D228)=0,O228=""),"",IF(COUNT(Resumen!$B$3:$B$4)&lt;2,"Revisar",IFERROR(IF(INDEX(Tareas!$G:$G,MATCH($D228,Tareas!$A:$A,0))="Sí",IF(O228="","Falta",IF(COUNT(O228)=0,"Revisar",IF(O228&lt;Resumen!$B$3,"Vencida",IF(O228&lt;=Resumen!$B$3+Resumen!$B$4,"Por vencer","Vigente")))),IF(INDEX(Tareas!$G:$G,MATCH($D228,Tareas!$A:$A,0))="No","No aplica","Revisar")),"Revisar")))</f>
        <v/>
      </c>
      <c r="Q228" s="5" t="str">
        <f>IF(COUNTA($A228:$D228)+COUNTIF(E228:P228,"Revisar")=0,"",IF(OR(A228="",B228="",COUNTIF(E228:P228,"Revisar")&gt;0),"Revisar",IF(COUNTIF(E228:P228,"Falta")+COUNTIF(E228:P228,"Vencida")&gt;0,"Con faltantes",IF(COUNTIF(E228:P228,"Por vencer")&gt;0,"Por vencer","Al día"))))</f>
        <v/>
      </c>
    </row>
    <row r="229">
      <c r="F229" s="5" t="str">
        <f>IF(AND(COUNTA($A229:$D229)=0,E229=""),"",IF(COUNT(Resumen!$B$3:$B$4)&lt;2,"Revisar",IFERROR(IF(INDEX(Tareas!$B:$B,MATCH($D229,Tareas!$A:$A,0))="Sí",IF(E229="","Falta",IF(COUNT(E229)=0,"Revisar",IF(E229&lt;Resumen!$B$3,"Vencida",IF(E229&lt;=Resumen!$B$3+Resumen!$B$4,"Por vencer","Vigente")))),IF(INDEX(Tareas!$B:$B,MATCH($D229,Tareas!$A:$A,0))="No","No aplica","Revisar")),"Revisar")))</f>
        <v/>
      </c>
      <c r="H229" s="5" t="str">
        <f>IF(AND(COUNTA($A229:$D229)=0,G229=""),"",IF(COUNT(Resumen!$B$3:$B$4)&lt;2,"Revisar",IFERROR(IF(INDEX(Tareas!$C:$C,MATCH($D229,Tareas!$A:$A,0))="Sí",IF(G229="","Falta",IF(COUNT(G229)=0,"Revisar",IF(G229&lt;Resumen!$B$3,"Vencida",IF(G229&lt;=Resumen!$B$3+Resumen!$B$4,"Por vencer","Vigente")))),IF(INDEX(Tareas!$C:$C,MATCH($D229,Tareas!$A:$A,0))="No","No aplica","Revisar")),"Revisar")))</f>
        <v/>
      </c>
      <c r="J229" s="5" t="str">
        <f>IF(AND(COUNTA($A229:$D229)=0,I229=""),"",IF(COUNT(Resumen!$B$3:$B$4)&lt;2,"Revisar",IFERROR(IF(INDEX(Tareas!$D:$D,MATCH($D229,Tareas!$A:$A,0))="Sí",IF(I229="","Falta",IF(COUNT(I229)=0,"Revisar",IF(I229&lt;Resumen!$B$3,"Vencida",IF(I229&lt;=Resumen!$B$3+Resumen!$B$4,"Por vencer","Vigente")))),IF(INDEX(Tareas!$D:$D,MATCH($D229,Tareas!$A:$A,0))="No","No aplica","Revisar")),"Revisar")))</f>
        <v/>
      </c>
      <c r="L229" s="5" t="str">
        <f>IF(AND(COUNTA($A229:$D229)=0,K229=""),"",IF(COUNT(Resumen!$B$3:$B$4)&lt;2,"Revisar",IFERROR(IF(INDEX(Tareas!$E:$E,MATCH($D229,Tareas!$A:$A,0))="Sí",IF(K229="","Falta",IF(COUNT(K229)=0,"Revisar",IF(K229&lt;Resumen!$B$3,"Vencida",IF(K229&lt;=Resumen!$B$3+Resumen!$B$4,"Por vencer","Vigente")))),IF(INDEX(Tareas!$E:$E,MATCH($D229,Tareas!$A:$A,0))="No","No aplica","Revisar")),"Revisar")))</f>
        <v/>
      </c>
      <c r="N229" s="5" t="str">
        <f>IF(AND(COUNTA($A229:$D229)=0,M229=""),"",IF(COUNT(Resumen!$B$3:$B$4)&lt;2,"Revisar",IFERROR(IF(INDEX(Tareas!$F:$F,MATCH($D229,Tareas!$A:$A,0))="Sí",IF(M229="","Falta",IF(COUNT(M229)=0,"Revisar",IF(M229&lt;Resumen!$B$3,"Vencida",IF(M229&lt;=Resumen!$B$3+Resumen!$B$4,"Por vencer","Vigente")))),IF(INDEX(Tareas!$F:$F,MATCH($D229,Tareas!$A:$A,0))="No","No aplica","Revisar")),"Revisar")))</f>
        <v/>
      </c>
      <c r="P229" s="5" t="str">
        <f>IF(AND(COUNTA($A229:$D229)=0,O229=""),"",IF(COUNT(Resumen!$B$3:$B$4)&lt;2,"Revisar",IFERROR(IF(INDEX(Tareas!$G:$G,MATCH($D229,Tareas!$A:$A,0))="Sí",IF(O229="","Falta",IF(COUNT(O229)=0,"Revisar",IF(O229&lt;Resumen!$B$3,"Vencida",IF(O229&lt;=Resumen!$B$3+Resumen!$B$4,"Por vencer","Vigente")))),IF(INDEX(Tareas!$G:$G,MATCH($D229,Tareas!$A:$A,0))="No","No aplica","Revisar")),"Revisar")))</f>
        <v/>
      </c>
      <c r="Q229" s="5" t="str">
        <f>IF(COUNTA($A229:$D229)+COUNTIF(E229:P229,"Revisar")=0,"",IF(OR(A229="",B229="",COUNTIF(E229:P229,"Revisar")&gt;0),"Revisar",IF(COUNTIF(E229:P229,"Falta")+COUNTIF(E229:P229,"Vencida")&gt;0,"Con faltantes",IF(COUNTIF(E229:P229,"Por vencer")&gt;0,"Por vencer","Al día"))))</f>
        <v/>
      </c>
    </row>
    <row r="230">
      <c r="F230" s="5" t="str">
        <f>IF(AND(COUNTA($A230:$D230)=0,E230=""),"",IF(COUNT(Resumen!$B$3:$B$4)&lt;2,"Revisar",IFERROR(IF(INDEX(Tareas!$B:$B,MATCH($D230,Tareas!$A:$A,0))="Sí",IF(E230="","Falta",IF(COUNT(E230)=0,"Revisar",IF(E230&lt;Resumen!$B$3,"Vencida",IF(E230&lt;=Resumen!$B$3+Resumen!$B$4,"Por vencer","Vigente")))),IF(INDEX(Tareas!$B:$B,MATCH($D230,Tareas!$A:$A,0))="No","No aplica","Revisar")),"Revisar")))</f>
        <v/>
      </c>
      <c r="H230" s="5" t="str">
        <f>IF(AND(COUNTA($A230:$D230)=0,G230=""),"",IF(COUNT(Resumen!$B$3:$B$4)&lt;2,"Revisar",IFERROR(IF(INDEX(Tareas!$C:$C,MATCH($D230,Tareas!$A:$A,0))="Sí",IF(G230="","Falta",IF(COUNT(G230)=0,"Revisar",IF(G230&lt;Resumen!$B$3,"Vencida",IF(G230&lt;=Resumen!$B$3+Resumen!$B$4,"Por vencer","Vigente")))),IF(INDEX(Tareas!$C:$C,MATCH($D230,Tareas!$A:$A,0))="No","No aplica","Revisar")),"Revisar")))</f>
        <v/>
      </c>
      <c r="J230" s="5" t="str">
        <f>IF(AND(COUNTA($A230:$D230)=0,I230=""),"",IF(COUNT(Resumen!$B$3:$B$4)&lt;2,"Revisar",IFERROR(IF(INDEX(Tareas!$D:$D,MATCH($D230,Tareas!$A:$A,0))="Sí",IF(I230="","Falta",IF(COUNT(I230)=0,"Revisar",IF(I230&lt;Resumen!$B$3,"Vencida",IF(I230&lt;=Resumen!$B$3+Resumen!$B$4,"Por vencer","Vigente")))),IF(INDEX(Tareas!$D:$D,MATCH($D230,Tareas!$A:$A,0))="No","No aplica","Revisar")),"Revisar")))</f>
        <v/>
      </c>
      <c r="L230" s="5" t="str">
        <f>IF(AND(COUNTA($A230:$D230)=0,K230=""),"",IF(COUNT(Resumen!$B$3:$B$4)&lt;2,"Revisar",IFERROR(IF(INDEX(Tareas!$E:$E,MATCH($D230,Tareas!$A:$A,0))="Sí",IF(K230="","Falta",IF(COUNT(K230)=0,"Revisar",IF(K230&lt;Resumen!$B$3,"Vencida",IF(K230&lt;=Resumen!$B$3+Resumen!$B$4,"Por vencer","Vigente")))),IF(INDEX(Tareas!$E:$E,MATCH($D230,Tareas!$A:$A,0))="No","No aplica","Revisar")),"Revisar")))</f>
        <v/>
      </c>
      <c r="N230" s="5" t="str">
        <f>IF(AND(COUNTA($A230:$D230)=0,M230=""),"",IF(COUNT(Resumen!$B$3:$B$4)&lt;2,"Revisar",IFERROR(IF(INDEX(Tareas!$F:$F,MATCH($D230,Tareas!$A:$A,0))="Sí",IF(M230="","Falta",IF(COUNT(M230)=0,"Revisar",IF(M230&lt;Resumen!$B$3,"Vencida",IF(M230&lt;=Resumen!$B$3+Resumen!$B$4,"Por vencer","Vigente")))),IF(INDEX(Tareas!$F:$F,MATCH($D230,Tareas!$A:$A,0))="No","No aplica","Revisar")),"Revisar")))</f>
        <v/>
      </c>
      <c r="P230" s="5" t="str">
        <f>IF(AND(COUNTA($A230:$D230)=0,O230=""),"",IF(COUNT(Resumen!$B$3:$B$4)&lt;2,"Revisar",IFERROR(IF(INDEX(Tareas!$G:$G,MATCH($D230,Tareas!$A:$A,0))="Sí",IF(O230="","Falta",IF(COUNT(O230)=0,"Revisar",IF(O230&lt;Resumen!$B$3,"Vencida",IF(O230&lt;=Resumen!$B$3+Resumen!$B$4,"Por vencer","Vigente")))),IF(INDEX(Tareas!$G:$G,MATCH($D230,Tareas!$A:$A,0))="No","No aplica","Revisar")),"Revisar")))</f>
        <v/>
      </c>
      <c r="Q230" s="5" t="str">
        <f>IF(COUNTA($A230:$D230)+COUNTIF(E230:P230,"Revisar")=0,"",IF(OR(A230="",B230="",COUNTIF(E230:P230,"Revisar")&gt;0),"Revisar",IF(COUNTIF(E230:P230,"Falta")+COUNTIF(E230:P230,"Vencida")&gt;0,"Con faltantes",IF(COUNTIF(E230:P230,"Por vencer")&gt;0,"Por vencer","Al día"))))</f>
        <v/>
      </c>
    </row>
    <row r="231">
      <c r="F231" s="5" t="str">
        <f>IF(AND(COUNTA($A231:$D231)=0,E231=""),"",IF(COUNT(Resumen!$B$3:$B$4)&lt;2,"Revisar",IFERROR(IF(INDEX(Tareas!$B:$B,MATCH($D231,Tareas!$A:$A,0))="Sí",IF(E231="","Falta",IF(COUNT(E231)=0,"Revisar",IF(E231&lt;Resumen!$B$3,"Vencida",IF(E231&lt;=Resumen!$B$3+Resumen!$B$4,"Por vencer","Vigente")))),IF(INDEX(Tareas!$B:$B,MATCH($D231,Tareas!$A:$A,0))="No","No aplica","Revisar")),"Revisar")))</f>
        <v/>
      </c>
      <c r="H231" s="5" t="str">
        <f>IF(AND(COUNTA($A231:$D231)=0,G231=""),"",IF(COUNT(Resumen!$B$3:$B$4)&lt;2,"Revisar",IFERROR(IF(INDEX(Tareas!$C:$C,MATCH($D231,Tareas!$A:$A,0))="Sí",IF(G231="","Falta",IF(COUNT(G231)=0,"Revisar",IF(G231&lt;Resumen!$B$3,"Vencida",IF(G231&lt;=Resumen!$B$3+Resumen!$B$4,"Por vencer","Vigente")))),IF(INDEX(Tareas!$C:$C,MATCH($D231,Tareas!$A:$A,0))="No","No aplica","Revisar")),"Revisar")))</f>
        <v/>
      </c>
      <c r="J231" s="5" t="str">
        <f>IF(AND(COUNTA($A231:$D231)=0,I231=""),"",IF(COUNT(Resumen!$B$3:$B$4)&lt;2,"Revisar",IFERROR(IF(INDEX(Tareas!$D:$D,MATCH($D231,Tareas!$A:$A,0))="Sí",IF(I231="","Falta",IF(COUNT(I231)=0,"Revisar",IF(I231&lt;Resumen!$B$3,"Vencida",IF(I231&lt;=Resumen!$B$3+Resumen!$B$4,"Por vencer","Vigente")))),IF(INDEX(Tareas!$D:$D,MATCH($D231,Tareas!$A:$A,0))="No","No aplica","Revisar")),"Revisar")))</f>
        <v/>
      </c>
      <c r="L231" s="5" t="str">
        <f>IF(AND(COUNTA($A231:$D231)=0,K231=""),"",IF(COUNT(Resumen!$B$3:$B$4)&lt;2,"Revisar",IFERROR(IF(INDEX(Tareas!$E:$E,MATCH($D231,Tareas!$A:$A,0))="Sí",IF(K231="","Falta",IF(COUNT(K231)=0,"Revisar",IF(K231&lt;Resumen!$B$3,"Vencida",IF(K231&lt;=Resumen!$B$3+Resumen!$B$4,"Por vencer","Vigente")))),IF(INDEX(Tareas!$E:$E,MATCH($D231,Tareas!$A:$A,0))="No","No aplica","Revisar")),"Revisar")))</f>
        <v/>
      </c>
      <c r="N231" s="5" t="str">
        <f>IF(AND(COUNTA($A231:$D231)=0,M231=""),"",IF(COUNT(Resumen!$B$3:$B$4)&lt;2,"Revisar",IFERROR(IF(INDEX(Tareas!$F:$F,MATCH($D231,Tareas!$A:$A,0))="Sí",IF(M231="","Falta",IF(COUNT(M231)=0,"Revisar",IF(M231&lt;Resumen!$B$3,"Vencida",IF(M231&lt;=Resumen!$B$3+Resumen!$B$4,"Por vencer","Vigente")))),IF(INDEX(Tareas!$F:$F,MATCH($D231,Tareas!$A:$A,0))="No","No aplica","Revisar")),"Revisar")))</f>
        <v/>
      </c>
      <c r="P231" s="5" t="str">
        <f>IF(AND(COUNTA($A231:$D231)=0,O231=""),"",IF(COUNT(Resumen!$B$3:$B$4)&lt;2,"Revisar",IFERROR(IF(INDEX(Tareas!$G:$G,MATCH($D231,Tareas!$A:$A,0))="Sí",IF(O231="","Falta",IF(COUNT(O231)=0,"Revisar",IF(O231&lt;Resumen!$B$3,"Vencida",IF(O231&lt;=Resumen!$B$3+Resumen!$B$4,"Por vencer","Vigente")))),IF(INDEX(Tareas!$G:$G,MATCH($D231,Tareas!$A:$A,0))="No","No aplica","Revisar")),"Revisar")))</f>
        <v/>
      </c>
      <c r="Q231" s="5" t="str">
        <f>IF(COUNTA($A231:$D231)+COUNTIF(E231:P231,"Revisar")=0,"",IF(OR(A231="",B231="",COUNTIF(E231:P231,"Revisar")&gt;0),"Revisar",IF(COUNTIF(E231:P231,"Falta")+COUNTIF(E231:P231,"Vencida")&gt;0,"Con faltantes",IF(COUNTIF(E231:P231,"Por vencer")&gt;0,"Por vencer","Al día"))))</f>
        <v/>
      </c>
    </row>
    <row r="232">
      <c r="F232" s="5" t="str">
        <f>IF(AND(COUNTA($A232:$D232)=0,E232=""),"",IF(COUNT(Resumen!$B$3:$B$4)&lt;2,"Revisar",IFERROR(IF(INDEX(Tareas!$B:$B,MATCH($D232,Tareas!$A:$A,0))="Sí",IF(E232="","Falta",IF(COUNT(E232)=0,"Revisar",IF(E232&lt;Resumen!$B$3,"Vencida",IF(E232&lt;=Resumen!$B$3+Resumen!$B$4,"Por vencer","Vigente")))),IF(INDEX(Tareas!$B:$B,MATCH($D232,Tareas!$A:$A,0))="No","No aplica","Revisar")),"Revisar")))</f>
        <v/>
      </c>
      <c r="H232" s="5" t="str">
        <f>IF(AND(COUNTA($A232:$D232)=0,G232=""),"",IF(COUNT(Resumen!$B$3:$B$4)&lt;2,"Revisar",IFERROR(IF(INDEX(Tareas!$C:$C,MATCH($D232,Tareas!$A:$A,0))="Sí",IF(G232="","Falta",IF(COUNT(G232)=0,"Revisar",IF(G232&lt;Resumen!$B$3,"Vencida",IF(G232&lt;=Resumen!$B$3+Resumen!$B$4,"Por vencer","Vigente")))),IF(INDEX(Tareas!$C:$C,MATCH($D232,Tareas!$A:$A,0))="No","No aplica","Revisar")),"Revisar")))</f>
        <v/>
      </c>
      <c r="J232" s="5" t="str">
        <f>IF(AND(COUNTA($A232:$D232)=0,I232=""),"",IF(COUNT(Resumen!$B$3:$B$4)&lt;2,"Revisar",IFERROR(IF(INDEX(Tareas!$D:$D,MATCH($D232,Tareas!$A:$A,0))="Sí",IF(I232="","Falta",IF(COUNT(I232)=0,"Revisar",IF(I232&lt;Resumen!$B$3,"Vencida",IF(I232&lt;=Resumen!$B$3+Resumen!$B$4,"Por vencer","Vigente")))),IF(INDEX(Tareas!$D:$D,MATCH($D232,Tareas!$A:$A,0))="No","No aplica","Revisar")),"Revisar")))</f>
        <v/>
      </c>
      <c r="L232" s="5" t="str">
        <f>IF(AND(COUNTA($A232:$D232)=0,K232=""),"",IF(COUNT(Resumen!$B$3:$B$4)&lt;2,"Revisar",IFERROR(IF(INDEX(Tareas!$E:$E,MATCH($D232,Tareas!$A:$A,0))="Sí",IF(K232="","Falta",IF(COUNT(K232)=0,"Revisar",IF(K232&lt;Resumen!$B$3,"Vencida",IF(K232&lt;=Resumen!$B$3+Resumen!$B$4,"Por vencer","Vigente")))),IF(INDEX(Tareas!$E:$E,MATCH($D232,Tareas!$A:$A,0))="No","No aplica","Revisar")),"Revisar")))</f>
        <v/>
      </c>
      <c r="N232" s="5" t="str">
        <f>IF(AND(COUNTA($A232:$D232)=0,M232=""),"",IF(COUNT(Resumen!$B$3:$B$4)&lt;2,"Revisar",IFERROR(IF(INDEX(Tareas!$F:$F,MATCH($D232,Tareas!$A:$A,0))="Sí",IF(M232="","Falta",IF(COUNT(M232)=0,"Revisar",IF(M232&lt;Resumen!$B$3,"Vencida",IF(M232&lt;=Resumen!$B$3+Resumen!$B$4,"Por vencer","Vigente")))),IF(INDEX(Tareas!$F:$F,MATCH($D232,Tareas!$A:$A,0))="No","No aplica","Revisar")),"Revisar")))</f>
        <v/>
      </c>
      <c r="P232" s="5" t="str">
        <f>IF(AND(COUNTA($A232:$D232)=0,O232=""),"",IF(COUNT(Resumen!$B$3:$B$4)&lt;2,"Revisar",IFERROR(IF(INDEX(Tareas!$G:$G,MATCH($D232,Tareas!$A:$A,0))="Sí",IF(O232="","Falta",IF(COUNT(O232)=0,"Revisar",IF(O232&lt;Resumen!$B$3,"Vencida",IF(O232&lt;=Resumen!$B$3+Resumen!$B$4,"Por vencer","Vigente")))),IF(INDEX(Tareas!$G:$G,MATCH($D232,Tareas!$A:$A,0))="No","No aplica","Revisar")),"Revisar")))</f>
        <v/>
      </c>
      <c r="Q232" s="5" t="str">
        <f>IF(COUNTA($A232:$D232)+COUNTIF(E232:P232,"Revisar")=0,"",IF(OR(A232="",B232="",COUNTIF(E232:P232,"Revisar")&gt;0),"Revisar",IF(COUNTIF(E232:P232,"Falta")+COUNTIF(E232:P232,"Vencida")&gt;0,"Con faltantes",IF(COUNTIF(E232:P232,"Por vencer")&gt;0,"Por vencer","Al día"))))</f>
        <v/>
      </c>
    </row>
    <row r="233">
      <c r="F233" s="5" t="str">
        <f>IF(AND(COUNTA($A233:$D233)=0,E233=""),"",IF(COUNT(Resumen!$B$3:$B$4)&lt;2,"Revisar",IFERROR(IF(INDEX(Tareas!$B:$B,MATCH($D233,Tareas!$A:$A,0))="Sí",IF(E233="","Falta",IF(COUNT(E233)=0,"Revisar",IF(E233&lt;Resumen!$B$3,"Vencida",IF(E233&lt;=Resumen!$B$3+Resumen!$B$4,"Por vencer","Vigente")))),IF(INDEX(Tareas!$B:$B,MATCH($D233,Tareas!$A:$A,0))="No","No aplica","Revisar")),"Revisar")))</f>
        <v/>
      </c>
      <c r="H233" s="5" t="str">
        <f>IF(AND(COUNTA($A233:$D233)=0,G233=""),"",IF(COUNT(Resumen!$B$3:$B$4)&lt;2,"Revisar",IFERROR(IF(INDEX(Tareas!$C:$C,MATCH($D233,Tareas!$A:$A,0))="Sí",IF(G233="","Falta",IF(COUNT(G233)=0,"Revisar",IF(G233&lt;Resumen!$B$3,"Vencida",IF(G233&lt;=Resumen!$B$3+Resumen!$B$4,"Por vencer","Vigente")))),IF(INDEX(Tareas!$C:$C,MATCH($D233,Tareas!$A:$A,0))="No","No aplica","Revisar")),"Revisar")))</f>
        <v/>
      </c>
      <c r="J233" s="5" t="str">
        <f>IF(AND(COUNTA($A233:$D233)=0,I233=""),"",IF(COUNT(Resumen!$B$3:$B$4)&lt;2,"Revisar",IFERROR(IF(INDEX(Tareas!$D:$D,MATCH($D233,Tareas!$A:$A,0))="Sí",IF(I233="","Falta",IF(COUNT(I233)=0,"Revisar",IF(I233&lt;Resumen!$B$3,"Vencida",IF(I233&lt;=Resumen!$B$3+Resumen!$B$4,"Por vencer","Vigente")))),IF(INDEX(Tareas!$D:$D,MATCH($D233,Tareas!$A:$A,0))="No","No aplica","Revisar")),"Revisar")))</f>
        <v/>
      </c>
      <c r="L233" s="5" t="str">
        <f>IF(AND(COUNTA($A233:$D233)=0,K233=""),"",IF(COUNT(Resumen!$B$3:$B$4)&lt;2,"Revisar",IFERROR(IF(INDEX(Tareas!$E:$E,MATCH($D233,Tareas!$A:$A,0))="Sí",IF(K233="","Falta",IF(COUNT(K233)=0,"Revisar",IF(K233&lt;Resumen!$B$3,"Vencida",IF(K233&lt;=Resumen!$B$3+Resumen!$B$4,"Por vencer","Vigente")))),IF(INDEX(Tareas!$E:$E,MATCH($D233,Tareas!$A:$A,0))="No","No aplica","Revisar")),"Revisar")))</f>
        <v/>
      </c>
      <c r="N233" s="5" t="str">
        <f>IF(AND(COUNTA($A233:$D233)=0,M233=""),"",IF(COUNT(Resumen!$B$3:$B$4)&lt;2,"Revisar",IFERROR(IF(INDEX(Tareas!$F:$F,MATCH($D233,Tareas!$A:$A,0))="Sí",IF(M233="","Falta",IF(COUNT(M233)=0,"Revisar",IF(M233&lt;Resumen!$B$3,"Vencida",IF(M233&lt;=Resumen!$B$3+Resumen!$B$4,"Por vencer","Vigente")))),IF(INDEX(Tareas!$F:$F,MATCH($D233,Tareas!$A:$A,0))="No","No aplica","Revisar")),"Revisar")))</f>
        <v/>
      </c>
      <c r="P233" s="5" t="str">
        <f>IF(AND(COUNTA($A233:$D233)=0,O233=""),"",IF(COUNT(Resumen!$B$3:$B$4)&lt;2,"Revisar",IFERROR(IF(INDEX(Tareas!$G:$G,MATCH($D233,Tareas!$A:$A,0))="Sí",IF(O233="","Falta",IF(COUNT(O233)=0,"Revisar",IF(O233&lt;Resumen!$B$3,"Vencida",IF(O233&lt;=Resumen!$B$3+Resumen!$B$4,"Por vencer","Vigente")))),IF(INDEX(Tareas!$G:$G,MATCH($D233,Tareas!$A:$A,0))="No","No aplica","Revisar")),"Revisar")))</f>
        <v/>
      </c>
      <c r="Q233" s="5" t="str">
        <f>IF(COUNTA($A233:$D233)+COUNTIF(E233:P233,"Revisar")=0,"",IF(OR(A233="",B233="",COUNTIF(E233:P233,"Revisar")&gt;0),"Revisar",IF(COUNTIF(E233:P233,"Falta")+COUNTIF(E233:P233,"Vencida")&gt;0,"Con faltantes",IF(COUNTIF(E233:P233,"Por vencer")&gt;0,"Por vencer","Al día"))))</f>
        <v/>
      </c>
    </row>
    <row r="234">
      <c r="F234" s="5" t="str">
        <f>IF(AND(COUNTA($A234:$D234)=0,E234=""),"",IF(COUNT(Resumen!$B$3:$B$4)&lt;2,"Revisar",IFERROR(IF(INDEX(Tareas!$B:$B,MATCH($D234,Tareas!$A:$A,0))="Sí",IF(E234="","Falta",IF(COUNT(E234)=0,"Revisar",IF(E234&lt;Resumen!$B$3,"Vencida",IF(E234&lt;=Resumen!$B$3+Resumen!$B$4,"Por vencer","Vigente")))),IF(INDEX(Tareas!$B:$B,MATCH($D234,Tareas!$A:$A,0))="No","No aplica","Revisar")),"Revisar")))</f>
        <v/>
      </c>
      <c r="H234" s="5" t="str">
        <f>IF(AND(COUNTA($A234:$D234)=0,G234=""),"",IF(COUNT(Resumen!$B$3:$B$4)&lt;2,"Revisar",IFERROR(IF(INDEX(Tareas!$C:$C,MATCH($D234,Tareas!$A:$A,0))="Sí",IF(G234="","Falta",IF(COUNT(G234)=0,"Revisar",IF(G234&lt;Resumen!$B$3,"Vencida",IF(G234&lt;=Resumen!$B$3+Resumen!$B$4,"Por vencer","Vigente")))),IF(INDEX(Tareas!$C:$C,MATCH($D234,Tareas!$A:$A,0))="No","No aplica","Revisar")),"Revisar")))</f>
        <v/>
      </c>
      <c r="J234" s="5" t="str">
        <f>IF(AND(COUNTA($A234:$D234)=0,I234=""),"",IF(COUNT(Resumen!$B$3:$B$4)&lt;2,"Revisar",IFERROR(IF(INDEX(Tareas!$D:$D,MATCH($D234,Tareas!$A:$A,0))="Sí",IF(I234="","Falta",IF(COUNT(I234)=0,"Revisar",IF(I234&lt;Resumen!$B$3,"Vencida",IF(I234&lt;=Resumen!$B$3+Resumen!$B$4,"Por vencer","Vigente")))),IF(INDEX(Tareas!$D:$D,MATCH($D234,Tareas!$A:$A,0))="No","No aplica","Revisar")),"Revisar")))</f>
        <v/>
      </c>
      <c r="L234" s="5" t="str">
        <f>IF(AND(COUNTA($A234:$D234)=0,K234=""),"",IF(COUNT(Resumen!$B$3:$B$4)&lt;2,"Revisar",IFERROR(IF(INDEX(Tareas!$E:$E,MATCH($D234,Tareas!$A:$A,0))="Sí",IF(K234="","Falta",IF(COUNT(K234)=0,"Revisar",IF(K234&lt;Resumen!$B$3,"Vencida",IF(K234&lt;=Resumen!$B$3+Resumen!$B$4,"Por vencer","Vigente")))),IF(INDEX(Tareas!$E:$E,MATCH($D234,Tareas!$A:$A,0))="No","No aplica","Revisar")),"Revisar")))</f>
        <v/>
      </c>
      <c r="N234" s="5" t="str">
        <f>IF(AND(COUNTA($A234:$D234)=0,M234=""),"",IF(COUNT(Resumen!$B$3:$B$4)&lt;2,"Revisar",IFERROR(IF(INDEX(Tareas!$F:$F,MATCH($D234,Tareas!$A:$A,0))="Sí",IF(M234="","Falta",IF(COUNT(M234)=0,"Revisar",IF(M234&lt;Resumen!$B$3,"Vencida",IF(M234&lt;=Resumen!$B$3+Resumen!$B$4,"Por vencer","Vigente")))),IF(INDEX(Tareas!$F:$F,MATCH($D234,Tareas!$A:$A,0))="No","No aplica","Revisar")),"Revisar")))</f>
        <v/>
      </c>
      <c r="P234" s="5" t="str">
        <f>IF(AND(COUNTA($A234:$D234)=0,O234=""),"",IF(COUNT(Resumen!$B$3:$B$4)&lt;2,"Revisar",IFERROR(IF(INDEX(Tareas!$G:$G,MATCH($D234,Tareas!$A:$A,0))="Sí",IF(O234="","Falta",IF(COUNT(O234)=0,"Revisar",IF(O234&lt;Resumen!$B$3,"Vencida",IF(O234&lt;=Resumen!$B$3+Resumen!$B$4,"Por vencer","Vigente")))),IF(INDEX(Tareas!$G:$G,MATCH($D234,Tareas!$A:$A,0))="No","No aplica","Revisar")),"Revisar")))</f>
        <v/>
      </c>
      <c r="Q234" s="5" t="str">
        <f>IF(COUNTA($A234:$D234)+COUNTIF(E234:P234,"Revisar")=0,"",IF(OR(A234="",B234="",COUNTIF(E234:P234,"Revisar")&gt;0),"Revisar",IF(COUNTIF(E234:P234,"Falta")+COUNTIF(E234:P234,"Vencida")&gt;0,"Con faltantes",IF(COUNTIF(E234:P234,"Por vencer")&gt;0,"Por vencer","Al día"))))</f>
        <v/>
      </c>
    </row>
    <row r="235">
      <c r="F235" s="5" t="str">
        <f>IF(AND(COUNTA($A235:$D235)=0,E235=""),"",IF(COUNT(Resumen!$B$3:$B$4)&lt;2,"Revisar",IFERROR(IF(INDEX(Tareas!$B:$B,MATCH($D235,Tareas!$A:$A,0))="Sí",IF(E235="","Falta",IF(COUNT(E235)=0,"Revisar",IF(E235&lt;Resumen!$B$3,"Vencida",IF(E235&lt;=Resumen!$B$3+Resumen!$B$4,"Por vencer","Vigente")))),IF(INDEX(Tareas!$B:$B,MATCH($D235,Tareas!$A:$A,0))="No","No aplica","Revisar")),"Revisar")))</f>
        <v/>
      </c>
      <c r="H235" s="5" t="str">
        <f>IF(AND(COUNTA($A235:$D235)=0,G235=""),"",IF(COUNT(Resumen!$B$3:$B$4)&lt;2,"Revisar",IFERROR(IF(INDEX(Tareas!$C:$C,MATCH($D235,Tareas!$A:$A,0))="Sí",IF(G235="","Falta",IF(COUNT(G235)=0,"Revisar",IF(G235&lt;Resumen!$B$3,"Vencida",IF(G235&lt;=Resumen!$B$3+Resumen!$B$4,"Por vencer","Vigente")))),IF(INDEX(Tareas!$C:$C,MATCH($D235,Tareas!$A:$A,0))="No","No aplica","Revisar")),"Revisar")))</f>
        <v/>
      </c>
      <c r="J235" s="5" t="str">
        <f>IF(AND(COUNTA($A235:$D235)=0,I235=""),"",IF(COUNT(Resumen!$B$3:$B$4)&lt;2,"Revisar",IFERROR(IF(INDEX(Tareas!$D:$D,MATCH($D235,Tareas!$A:$A,0))="Sí",IF(I235="","Falta",IF(COUNT(I235)=0,"Revisar",IF(I235&lt;Resumen!$B$3,"Vencida",IF(I235&lt;=Resumen!$B$3+Resumen!$B$4,"Por vencer","Vigente")))),IF(INDEX(Tareas!$D:$D,MATCH($D235,Tareas!$A:$A,0))="No","No aplica","Revisar")),"Revisar")))</f>
        <v/>
      </c>
      <c r="L235" s="5" t="str">
        <f>IF(AND(COUNTA($A235:$D235)=0,K235=""),"",IF(COUNT(Resumen!$B$3:$B$4)&lt;2,"Revisar",IFERROR(IF(INDEX(Tareas!$E:$E,MATCH($D235,Tareas!$A:$A,0))="Sí",IF(K235="","Falta",IF(COUNT(K235)=0,"Revisar",IF(K235&lt;Resumen!$B$3,"Vencida",IF(K235&lt;=Resumen!$B$3+Resumen!$B$4,"Por vencer","Vigente")))),IF(INDEX(Tareas!$E:$E,MATCH($D235,Tareas!$A:$A,0))="No","No aplica","Revisar")),"Revisar")))</f>
        <v/>
      </c>
      <c r="N235" s="5" t="str">
        <f>IF(AND(COUNTA($A235:$D235)=0,M235=""),"",IF(COUNT(Resumen!$B$3:$B$4)&lt;2,"Revisar",IFERROR(IF(INDEX(Tareas!$F:$F,MATCH($D235,Tareas!$A:$A,0))="Sí",IF(M235="","Falta",IF(COUNT(M235)=0,"Revisar",IF(M235&lt;Resumen!$B$3,"Vencida",IF(M235&lt;=Resumen!$B$3+Resumen!$B$4,"Por vencer","Vigente")))),IF(INDEX(Tareas!$F:$F,MATCH($D235,Tareas!$A:$A,0))="No","No aplica","Revisar")),"Revisar")))</f>
        <v/>
      </c>
      <c r="P235" s="5" t="str">
        <f>IF(AND(COUNTA($A235:$D235)=0,O235=""),"",IF(COUNT(Resumen!$B$3:$B$4)&lt;2,"Revisar",IFERROR(IF(INDEX(Tareas!$G:$G,MATCH($D235,Tareas!$A:$A,0))="Sí",IF(O235="","Falta",IF(COUNT(O235)=0,"Revisar",IF(O235&lt;Resumen!$B$3,"Vencida",IF(O235&lt;=Resumen!$B$3+Resumen!$B$4,"Por vencer","Vigente")))),IF(INDEX(Tareas!$G:$G,MATCH($D235,Tareas!$A:$A,0))="No","No aplica","Revisar")),"Revisar")))</f>
        <v/>
      </c>
      <c r="Q235" s="5" t="str">
        <f>IF(COUNTA($A235:$D235)+COUNTIF(E235:P235,"Revisar")=0,"",IF(OR(A235="",B235="",COUNTIF(E235:P235,"Revisar")&gt;0),"Revisar",IF(COUNTIF(E235:P235,"Falta")+COUNTIF(E235:P235,"Vencida")&gt;0,"Con faltantes",IF(COUNTIF(E235:P235,"Por vencer")&gt;0,"Por vencer","Al día"))))</f>
        <v/>
      </c>
    </row>
    <row r="236">
      <c r="F236" s="5" t="str">
        <f>IF(AND(COUNTA($A236:$D236)=0,E236=""),"",IF(COUNT(Resumen!$B$3:$B$4)&lt;2,"Revisar",IFERROR(IF(INDEX(Tareas!$B:$B,MATCH($D236,Tareas!$A:$A,0))="Sí",IF(E236="","Falta",IF(COUNT(E236)=0,"Revisar",IF(E236&lt;Resumen!$B$3,"Vencida",IF(E236&lt;=Resumen!$B$3+Resumen!$B$4,"Por vencer","Vigente")))),IF(INDEX(Tareas!$B:$B,MATCH($D236,Tareas!$A:$A,0))="No","No aplica","Revisar")),"Revisar")))</f>
        <v/>
      </c>
      <c r="H236" s="5" t="str">
        <f>IF(AND(COUNTA($A236:$D236)=0,G236=""),"",IF(COUNT(Resumen!$B$3:$B$4)&lt;2,"Revisar",IFERROR(IF(INDEX(Tareas!$C:$C,MATCH($D236,Tareas!$A:$A,0))="Sí",IF(G236="","Falta",IF(COUNT(G236)=0,"Revisar",IF(G236&lt;Resumen!$B$3,"Vencida",IF(G236&lt;=Resumen!$B$3+Resumen!$B$4,"Por vencer","Vigente")))),IF(INDEX(Tareas!$C:$C,MATCH($D236,Tareas!$A:$A,0))="No","No aplica","Revisar")),"Revisar")))</f>
        <v/>
      </c>
      <c r="J236" s="5" t="str">
        <f>IF(AND(COUNTA($A236:$D236)=0,I236=""),"",IF(COUNT(Resumen!$B$3:$B$4)&lt;2,"Revisar",IFERROR(IF(INDEX(Tareas!$D:$D,MATCH($D236,Tareas!$A:$A,0))="Sí",IF(I236="","Falta",IF(COUNT(I236)=0,"Revisar",IF(I236&lt;Resumen!$B$3,"Vencida",IF(I236&lt;=Resumen!$B$3+Resumen!$B$4,"Por vencer","Vigente")))),IF(INDEX(Tareas!$D:$D,MATCH($D236,Tareas!$A:$A,0))="No","No aplica","Revisar")),"Revisar")))</f>
        <v/>
      </c>
      <c r="L236" s="5" t="str">
        <f>IF(AND(COUNTA($A236:$D236)=0,K236=""),"",IF(COUNT(Resumen!$B$3:$B$4)&lt;2,"Revisar",IFERROR(IF(INDEX(Tareas!$E:$E,MATCH($D236,Tareas!$A:$A,0))="Sí",IF(K236="","Falta",IF(COUNT(K236)=0,"Revisar",IF(K236&lt;Resumen!$B$3,"Vencida",IF(K236&lt;=Resumen!$B$3+Resumen!$B$4,"Por vencer","Vigente")))),IF(INDEX(Tareas!$E:$E,MATCH($D236,Tareas!$A:$A,0))="No","No aplica","Revisar")),"Revisar")))</f>
        <v/>
      </c>
      <c r="N236" s="5" t="str">
        <f>IF(AND(COUNTA($A236:$D236)=0,M236=""),"",IF(COUNT(Resumen!$B$3:$B$4)&lt;2,"Revisar",IFERROR(IF(INDEX(Tareas!$F:$F,MATCH($D236,Tareas!$A:$A,0))="Sí",IF(M236="","Falta",IF(COUNT(M236)=0,"Revisar",IF(M236&lt;Resumen!$B$3,"Vencida",IF(M236&lt;=Resumen!$B$3+Resumen!$B$4,"Por vencer","Vigente")))),IF(INDEX(Tareas!$F:$F,MATCH($D236,Tareas!$A:$A,0))="No","No aplica","Revisar")),"Revisar")))</f>
        <v/>
      </c>
      <c r="P236" s="5" t="str">
        <f>IF(AND(COUNTA($A236:$D236)=0,O236=""),"",IF(COUNT(Resumen!$B$3:$B$4)&lt;2,"Revisar",IFERROR(IF(INDEX(Tareas!$G:$G,MATCH($D236,Tareas!$A:$A,0))="Sí",IF(O236="","Falta",IF(COUNT(O236)=0,"Revisar",IF(O236&lt;Resumen!$B$3,"Vencida",IF(O236&lt;=Resumen!$B$3+Resumen!$B$4,"Por vencer","Vigente")))),IF(INDEX(Tareas!$G:$G,MATCH($D236,Tareas!$A:$A,0))="No","No aplica","Revisar")),"Revisar")))</f>
        <v/>
      </c>
      <c r="Q236" s="5" t="str">
        <f>IF(COUNTA($A236:$D236)+COUNTIF(E236:P236,"Revisar")=0,"",IF(OR(A236="",B236="",COUNTIF(E236:P236,"Revisar")&gt;0),"Revisar",IF(COUNTIF(E236:P236,"Falta")+COUNTIF(E236:P236,"Vencida")&gt;0,"Con faltantes",IF(COUNTIF(E236:P236,"Por vencer")&gt;0,"Por vencer","Al día"))))</f>
        <v/>
      </c>
    </row>
    <row r="237">
      <c r="F237" s="5" t="str">
        <f>IF(AND(COUNTA($A237:$D237)=0,E237=""),"",IF(COUNT(Resumen!$B$3:$B$4)&lt;2,"Revisar",IFERROR(IF(INDEX(Tareas!$B:$B,MATCH($D237,Tareas!$A:$A,0))="Sí",IF(E237="","Falta",IF(COUNT(E237)=0,"Revisar",IF(E237&lt;Resumen!$B$3,"Vencida",IF(E237&lt;=Resumen!$B$3+Resumen!$B$4,"Por vencer","Vigente")))),IF(INDEX(Tareas!$B:$B,MATCH($D237,Tareas!$A:$A,0))="No","No aplica","Revisar")),"Revisar")))</f>
        <v/>
      </c>
      <c r="H237" s="5" t="str">
        <f>IF(AND(COUNTA($A237:$D237)=0,G237=""),"",IF(COUNT(Resumen!$B$3:$B$4)&lt;2,"Revisar",IFERROR(IF(INDEX(Tareas!$C:$C,MATCH($D237,Tareas!$A:$A,0))="Sí",IF(G237="","Falta",IF(COUNT(G237)=0,"Revisar",IF(G237&lt;Resumen!$B$3,"Vencida",IF(G237&lt;=Resumen!$B$3+Resumen!$B$4,"Por vencer","Vigente")))),IF(INDEX(Tareas!$C:$C,MATCH($D237,Tareas!$A:$A,0))="No","No aplica","Revisar")),"Revisar")))</f>
        <v/>
      </c>
      <c r="J237" s="5" t="str">
        <f>IF(AND(COUNTA($A237:$D237)=0,I237=""),"",IF(COUNT(Resumen!$B$3:$B$4)&lt;2,"Revisar",IFERROR(IF(INDEX(Tareas!$D:$D,MATCH($D237,Tareas!$A:$A,0))="Sí",IF(I237="","Falta",IF(COUNT(I237)=0,"Revisar",IF(I237&lt;Resumen!$B$3,"Vencida",IF(I237&lt;=Resumen!$B$3+Resumen!$B$4,"Por vencer","Vigente")))),IF(INDEX(Tareas!$D:$D,MATCH($D237,Tareas!$A:$A,0))="No","No aplica","Revisar")),"Revisar")))</f>
        <v/>
      </c>
      <c r="L237" s="5" t="str">
        <f>IF(AND(COUNTA($A237:$D237)=0,K237=""),"",IF(COUNT(Resumen!$B$3:$B$4)&lt;2,"Revisar",IFERROR(IF(INDEX(Tareas!$E:$E,MATCH($D237,Tareas!$A:$A,0))="Sí",IF(K237="","Falta",IF(COUNT(K237)=0,"Revisar",IF(K237&lt;Resumen!$B$3,"Vencida",IF(K237&lt;=Resumen!$B$3+Resumen!$B$4,"Por vencer","Vigente")))),IF(INDEX(Tareas!$E:$E,MATCH($D237,Tareas!$A:$A,0))="No","No aplica","Revisar")),"Revisar")))</f>
        <v/>
      </c>
      <c r="N237" s="5" t="str">
        <f>IF(AND(COUNTA($A237:$D237)=0,M237=""),"",IF(COUNT(Resumen!$B$3:$B$4)&lt;2,"Revisar",IFERROR(IF(INDEX(Tareas!$F:$F,MATCH($D237,Tareas!$A:$A,0))="Sí",IF(M237="","Falta",IF(COUNT(M237)=0,"Revisar",IF(M237&lt;Resumen!$B$3,"Vencida",IF(M237&lt;=Resumen!$B$3+Resumen!$B$4,"Por vencer","Vigente")))),IF(INDEX(Tareas!$F:$F,MATCH($D237,Tareas!$A:$A,0))="No","No aplica","Revisar")),"Revisar")))</f>
        <v/>
      </c>
      <c r="P237" s="5" t="str">
        <f>IF(AND(COUNTA($A237:$D237)=0,O237=""),"",IF(COUNT(Resumen!$B$3:$B$4)&lt;2,"Revisar",IFERROR(IF(INDEX(Tareas!$G:$G,MATCH($D237,Tareas!$A:$A,0))="Sí",IF(O237="","Falta",IF(COUNT(O237)=0,"Revisar",IF(O237&lt;Resumen!$B$3,"Vencida",IF(O237&lt;=Resumen!$B$3+Resumen!$B$4,"Por vencer","Vigente")))),IF(INDEX(Tareas!$G:$G,MATCH($D237,Tareas!$A:$A,0))="No","No aplica","Revisar")),"Revisar")))</f>
        <v/>
      </c>
      <c r="Q237" s="5" t="str">
        <f>IF(COUNTA($A237:$D237)+COUNTIF(E237:P237,"Revisar")=0,"",IF(OR(A237="",B237="",COUNTIF(E237:P237,"Revisar")&gt;0),"Revisar",IF(COUNTIF(E237:P237,"Falta")+COUNTIF(E237:P237,"Vencida")&gt;0,"Con faltantes",IF(COUNTIF(E237:P237,"Por vencer")&gt;0,"Por vencer","Al día"))))</f>
        <v/>
      </c>
    </row>
    <row r="238">
      <c r="F238" s="5" t="str">
        <f>IF(AND(COUNTA($A238:$D238)=0,E238=""),"",IF(COUNT(Resumen!$B$3:$B$4)&lt;2,"Revisar",IFERROR(IF(INDEX(Tareas!$B:$B,MATCH($D238,Tareas!$A:$A,0))="Sí",IF(E238="","Falta",IF(COUNT(E238)=0,"Revisar",IF(E238&lt;Resumen!$B$3,"Vencida",IF(E238&lt;=Resumen!$B$3+Resumen!$B$4,"Por vencer","Vigente")))),IF(INDEX(Tareas!$B:$B,MATCH($D238,Tareas!$A:$A,0))="No","No aplica","Revisar")),"Revisar")))</f>
        <v/>
      </c>
      <c r="H238" s="5" t="str">
        <f>IF(AND(COUNTA($A238:$D238)=0,G238=""),"",IF(COUNT(Resumen!$B$3:$B$4)&lt;2,"Revisar",IFERROR(IF(INDEX(Tareas!$C:$C,MATCH($D238,Tareas!$A:$A,0))="Sí",IF(G238="","Falta",IF(COUNT(G238)=0,"Revisar",IF(G238&lt;Resumen!$B$3,"Vencida",IF(G238&lt;=Resumen!$B$3+Resumen!$B$4,"Por vencer","Vigente")))),IF(INDEX(Tareas!$C:$C,MATCH($D238,Tareas!$A:$A,0))="No","No aplica","Revisar")),"Revisar")))</f>
        <v/>
      </c>
      <c r="J238" s="5" t="str">
        <f>IF(AND(COUNTA($A238:$D238)=0,I238=""),"",IF(COUNT(Resumen!$B$3:$B$4)&lt;2,"Revisar",IFERROR(IF(INDEX(Tareas!$D:$D,MATCH($D238,Tareas!$A:$A,0))="Sí",IF(I238="","Falta",IF(COUNT(I238)=0,"Revisar",IF(I238&lt;Resumen!$B$3,"Vencida",IF(I238&lt;=Resumen!$B$3+Resumen!$B$4,"Por vencer","Vigente")))),IF(INDEX(Tareas!$D:$D,MATCH($D238,Tareas!$A:$A,0))="No","No aplica","Revisar")),"Revisar")))</f>
        <v/>
      </c>
      <c r="L238" s="5" t="str">
        <f>IF(AND(COUNTA($A238:$D238)=0,K238=""),"",IF(COUNT(Resumen!$B$3:$B$4)&lt;2,"Revisar",IFERROR(IF(INDEX(Tareas!$E:$E,MATCH($D238,Tareas!$A:$A,0))="Sí",IF(K238="","Falta",IF(COUNT(K238)=0,"Revisar",IF(K238&lt;Resumen!$B$3,"Vencida",IF(K238&lt;=Resumen!$B$3+Resumen!$B$4,"Por vencer","Vigente")))),IF(INDEX(Tareas!$E:$E,MATCH($D238,Tareas!$A:$A,0))="No","No aplica","Revisar")),"Revisar")))</f>
        <v/>
      </c>
      <c r="N238" s="5" t="str">
        <f>IF(AND(COUNTA($A238:$D238)=0,M238=""),"",IF(COUNT(Resumen!$B$3:$B$4)&lt;2,"Revisar",IFERROR(IF(INDEX(Tareas!$F:$F,MATCH($D238,Tareas!$A:$A,0))="Sí",IF(M238="","Falta",IF(COUNT(M238)=0,"Revisar",IF(M238&lt;Resumen!$B$3,"Vencida",IF(M238&lt;=Resumen!$B$3+Resumen!$B$4,"Por vencer","Vigente")))),IF(INDEX(Tareas!$F:$F,MATCH($D238,Tareas!$A:$A,0))="No","No aplica","Revisar")),"Revisar")))</f>
        <v/>
      </c>
      <c r="P238" s="5" t="str">
        <f>IF(AND(COUNTA($A238:$D238)=0,O238=""),"",IF(COUNT(Resumen!$B$3:$B$4)&lt;2,"Revisar",IFERROR(IF(INDEX(Tareas!$G:$G,MATCH($D238,Tareas!$A:$A,0))="Sí",IF(O238="","Falta",IF(COUNT(O238)=0,"Revisar",IF(O238&lt;Resumen!$B$3,"Vencida",IF(O238&lt;=Resumen!$B$3+Resumen!$B$4,"Por vencer","Vigente")))),IF(INDEX(Tareas!$G:$G,MATCH($D238,Tareas!$A:$A,0))="No","No aplica","Revisar")),"Revisar")))</f>
        <v/>
      </c>
      <c r="Q238" s="5" t="str">
        <f>IF(COUNTA($A238:$D238)+COUNTIF(E238:P238,"Revisar")=0,"",IF(OR(A238="",B238="",COUNTIF(E238:P238,"Revisar")&gt;0),"Revisar",IF(COUNTIF(E238:P238,"Falta")+COUNTIF(E238:P238,"Vencida")&gt;0,"Con faltantes",IF(COUNTIF(E238:P238,"Por vencer")&gt;0,"Por vencer","Al día"))))</f>
        <v/>
      </c>
    </row>
    <row r="239">
      <c r="F239" s="5" t="str">
        <f>IF(AND(COUNTA($A239:$D239)=0,E239=""),"",IF(COUNT(Resumen!$B$3:$B$4)&lt;2,"Revisar",IFERROR(IF(INDEX(Tareas!$B:$B,MATCH($D239,Tareas!$A:$A,0))="Sí",IF(E239="","Falta",IF(COUNT(E239)=0,"Revisar",IF(E239&lt;Resumen!$B$3,"Vencida",IF(E239&lt;=Resumen!$B$3+Resumen!$B$4,"Por vencer","Vigente")))),IF(INDEX(Tareas!$B:$B,MATCH($D239,Tareas!$A:$A,0))="No","No aplica","Revisar")),"Revisar")))</f>
        <v/>
      </c>
      <c r="H239" s="5" t="str">
        <f>IF(AND(COUNTA($A239:$D239)=0,G239=""),"",IF(COUNT(Resumen!$B$3:$B$4)&lt;2,"Revisar",IFERROR(IF(INDEX(Tareas!$C:$C,MATCH($D239,Tareas!$A:$A,0))="Sí",IF(G239="","Falta",IF(COUNT(G239)=0,"Revisar",IF(G239&lt;Resumen!$B$3,"Vencida",IF(G239&lt;=Resumen!$B$3+Resumen!$B$4,"Por vencer","Vigente")))),IF(INDEX(Tareas!$C:$C,MATCH($D239,Tareas!$A:$A,0))="No","No aplica","Revisar")),"Revisar")))</f>
        <v/>
      </c>
      <c r="J239" s="5" t="str">
        <f>IF(AND(COUNTA($A239:$D239)=0,I239=""),"",IF(COUNT(Resumen!$B$3:$B$4)&lt;2,"Revisar",IFERROR(IF(INDEX(Tareas!$D:$D,MATCH($D239,Tareas!$A:$A,0))="Sí",IF(I239="","Falta",IF(COUNT(I239)=0,"Revisar",IF(I239&lt;Resumen!$B$3,"Vencida",IF(I239&lt;=Resumen!$B$3+Resumen!$B$4,"Por vencer","Vigente")))),IF(INDEX(Tareas!$D:$D,MATCH($D239,Tareas!$A:$A,0))="No","No aplica","Revisar")),"Revisar")))</f>
        <v/>
      </c>
      <c r="L239" s="5" t="str">
        <f>IF(AND(COUNTA($A239:$D239)=0,K239=""),"",IF(COUNT(Resumen!$B$3:$B$4)&lt;2,"Revisar",IFERROR(IF(INDEX(Tareas!$E:$E,MATCH($D239,Tareas!$A:$A,0))="Sí",IF(K239="","Falta",IF(COUNT(K239)=0,"Revisar",IF(K239&lt;Resumen!$B$3,"Vencida",IF(K239&lt;=Resumen!$B$3+Resumen!$B$4,"Por vencer","Vigente")))),IF(INDEX(Tareas!$E:$E,MATCH($D239,Tareas!$A:$A,0))="No","No aplica","Revisar")),"Revisar")))</f>
        <v/>
      </c>
      <c r="N239" s="5" t="str">
        <f>IF(AND(COUNTA($A239:$D239)=0,M239=""),"",IF(COUNT(Resumen!$B$3:$B$4)&lt;2,"Revisar",IFERROR(IF(INDEX(Tareas!$F:$F,MATCH($D239,Tareas!$A:$A,0))="Sí",IF(M239="","Falta",IF(COUNT(M239)=0,"Revisar",IF(M239&lt;Resumen!$B$3,"Vencida",IF(M239&lt;=Resumen!$B$3+Resumen!$B$4,"Por vencer","Vigente")))),IF(INDEX(Tareas!$F:$F,MATCH($D239,Tareas!$A:$A,0))="No","No aplica","Revisar")),"Revisar")))</f>
        <v/>
      </c>
      <c r="P239" s="5" t="str">
        <f>IF(AND(COUNTA($A239:$D239)=0,O239=""),"",IF(COUNT(Resumen!$B$3:$B$4)&lt;2,"Revisar",IFERROR(IF(INDEX(Tareas!$G:$G,MATCH($D239,Tareas!$A:$A,0))="Sí",IF(O239="","Falta",IF(COUNT(O239)=0,"Revisar",IF(O239&lt;Resumen!$B$3,"Vencida",IF(O239&lt;=Resumen!$B$3+Resumen!$B$4,"Por vencer","Vigente")))),IF(INDEX(Tareas!$G:$G,MATCH($D239,Tareas!$A:$A,0))="No","No aplica","Revisar")),"Revisar")))</f>
        <v/>
      </c>
      <c r="Q239" s="5" t="str">
        <f>IF(COUNTA($A239:$D239)+COUNTIF(E239:P239,"Revisar")=0,"",IF(OR(A239="",B239="",COUNTIF(E239:P239,"Revisar")&gt;0),"Revisar",IF(COUNTIF(E239:P239,"Falta")+COUNTIF(E239:P239,"Vencida")&gt;0,"Con faltantes",IF(COUNTIF(E239:P239,"Por vencer")&gt;0,"Por vencer","Al día"))))</f>
        <v/>
      </c>
    </row>
    <row r="240">
      <c r="F240" s="5" t="str">
        <f>IF(AND(COUNTA($A240:$D240)=0,E240=""),"",IF(COUNT(Resumen!$B$3:$B$4)&lt;2,"Revisar",IFERROR(IF(INDEX(Tareas!$B:$B,MATCH($D240,Tareas!$A:$A,0))="Sí",IF(E240="","Falta",IF(COUNT(E240)=0,"Revisar",IF(E240&lt;Resumen!$B$3,"Vencida",IF(E240&lt;=Resumen!$B$3+Resumen!$B$4,"Por vencer","Vigente")))),IF(INDEX(Tareas!$B:$B,MATCH($D240,Tareas!$A:$A,0))="No","No aplica","Revisar")),"Revisar")))</f>
        <v/>
      </c>
      <c r="H240" s="5" t="str">
        <f>IF(AND(COUNTA($A240:$D240)=0,G240=""),"",IF(COUNT(Resumen!$B$3:$B$4)&lt;2,"Revisar",IFERROR(IF(INDEX(Tareas!$C:$C,MATCH($D240,Tareas!$A:$A,0))="Sí",IF(G240="","Falta",IF(COUNT(G240)=0,"Revisar",IF(G240&lt;Resumen!$B$3,"Vencida",IF(G240&lt;=Resumen!$B$3+Resumen!$B$4,"Por vencer","Vigente")))),IF(INDEX(Tareas!$C:$C,MATCH($D240,Tareas!$A:$A,0))="No","No aplica","Revisar")),"Revisar")))</f>
        <v/>
      </c>
      <c r="J240" s="5" t="str">
        <f>IF(AND(COUNTA($A240:$D240)=0,I240=""),"",IF(COUNT(Resumen!$B$3:$B$4)&lt;2,"Revisar",IFERROR(IF(INDEX(Tareas!$D:$D,MATCH($D240,Tareas!$A:$A,0))="Sí",IF(I240="","Falta",IF(COUNT(I240)=0,"Revisar",IF(I240&lt;Resumen!$B$3,"Vencida",IF(I240&lt;=Resumen!$B$3+Resumen!$B$4,"Por vencer","Vigente")))),IF(INDEX(Tareas!$D:$D,MATCH($D240,Tareas!$A:$A,0))="No","No aplica","Revisar")),"Revisar")))</f>
        <v/>
      </c>
      <c r="L240" s="5" t="str">
        <f>IF(AND(COUNTA($A240:$D240)=0,K240=""),"",IF(COUNT(Resumen!$B$3:$B$4)&lt;2,"Revisar",IFERROR(IF(INDEX(Tareas!$E:$E,MATCH($D240,Tareas!$A:$A,0))="Sí",IF(K240="","Falta",IF(COUNT(K240)=0,"Revisar",IF(K240&lt;Resumen!$B$3,"Vencida",IF(K240&lt;=Resumen!$B$3+Resumen!$B$4,"Por vencer","Vigente")))),IF(INDEX(Tareas!$E:$E,MATCH($D240,Tareas!$A:$A,0))="No","No aplica","Revisar")),"Revisar")))</f>
        <v/>
      </c>
      <c r="N240" s="5" t="str">
        <f>IF(AND(COUNTA($A240:$D240)=0,M240=""),"",IF(COUNT(Resumen!$B$3:$B$4)&lt;2,"Revisar",IFERROR(IF(INDEX(Tareas!$F:$F,MATCH($D240,Tareas!$A:$A,0))="Sí",IF(M240="","Falta",IF(COUNT(M240)=0,"Revisar",IF(M240&lt;Resumen!$B$3,"Vencida",IF(M240&lt;=Resumen!$B$3+Resumen!$B$4,"Por vencer","Vigente")))),IF(INDEX(Tareas!$F:$F,MATCH($D240,Tareas!$A:$A,0))="No","No aplica","Revisar")),"Revisar")))</f>
        <v/>
      </c>
      <c r="P240" s="5" t="str">
        <f>IF(AND(COUNTA($A240:$D240)=0,O240=""),"",IF(COUNT(Resumen!$B$3:$B$4)&lt;2,"Revisar",IFERROR(IF(INDEX(Tareas!$G:$G,MATCH($D240,Tareas!$A:$A,0))="Sí",IF(O240="","Falta",IF(COUNT(O240)=0,"Revisar",IF(O240&lt;Resumen!$B$3,"Vencida",IF(O240&lt;=Resumen!$B$3+Resumen!$B$4,"Por vencer","Vigente")))),IF(INDEX(Tareas!$G:$G,MATCH($D240,Tareas!$A:$A,0))="No","No aplica","Revisar")),"Revisar")))</f>
        <v/>
      </c>
      <c r="Q240" s="5" t="str">
        <f>IF(COUNTA($A240:$D240)+COUNTIF(E240:P240,"Revisar")=0,"",IF(OR(A240="",B240="",COUNTIF(E240:P240,"Revisar")&gt;0),"Revisar",IF(COUNTIF(E240:P240,"Falta")+COUNTIF(E240:P240,"Vencida")&gt;0,"Con faltantes",IF(COUNTIF(E240:P240,"Por vencer")&gt;0,"Por vencer","Al día"))))</f>
        <v/>
      </c>
    </row>
    <row r="241">
      <c r="F241" s="5" t="str">
        <f>IF(AND(COUNTA($A241:$D241)=0,E241=""),"",IF(COUNT(Resumen!$B$3:$B$4)&lt;2,"Revisar",IFERROR(IF(INDEX(Tareas!$B:$B,MATCH($D241,Tareas!$A:$A,0))="Sí",IF(E241="","Falta",IF(COUNT(E241)=0,"Revisar",IF(E241&lt;Resumen!$B$3,"Vencida",IF(E241&lt;=Resumen!$B$3+Resumen!$B$4,"Por vencer","Vigente")))),IF(INDEX(Tareas!$B:$B,MATCH($D241,Tareas!$A:$A,0))="No","No aplica","Revisar")),"Revisar")))</f>
        <v/>
      </c>
      <c r="H241" s="5" t="str">
        <f>IF(AND(COUNTA($A241:$D241)=0,G241=""),"",IF(COUNT(Resumen!$B$3:$B$4)&lt;2,"Revisar",IFERROR(IF(INDEX(Tareas!$C:$C,MATCH($D241,Tareas!$A:$A,0))="Sí",IF(G241="","Falta",IF(COUNT(G241)=0,"Revisar",IF(G241&lt;Resumen!$B$3,"Vencida",IF(G241&lt;=Resumen!$B$3+Resumen!$B$4,"Por vencer","Vigente")))),IF(INDEX(Tareas!$C:$C,MATCH($D241,Tareas!$A:$A,0))="No","No aplica","Revisar")),"Revisar")))</f>
        <v/>
      </c>
      <c r="J241" s="5" t="str">
        <f>IF(AND(COUNTA($A241:$D241)=0,I241=""),"",IF(COUNT(Resumen!$B$3:$B$4)&lt;2,"Revisar",IFERROR(IF(INDEX(Tareas!$D:$D,MATCH($D241,Tareas!$A:$A,0))="Sí",IF(I241="","Falta",IF(COUNT(I241)=0,"Revisar",IF(I241&lt;Resumen!$B$3,"Vencida",IF(I241&lt;=Resumen!$B$3+Resumen!$B$4,"Por vencer","Vigente")))),IF(INDEX(Tareas!$D:$D,MATCH($D241,Tareas!$A:$A,0))="No","No aplica","Revisar")),"Revisar")))</f>
        <v/>
      </c>
      <c r="L241" s="5" t="str">
        <f>IF(AND(COUNTA($A241:$D241)=0,K241=""),"",IF(COUNT(Resumen!$B$3:$B$4)&lt;2,"Revisar",IFERROR(IF(INDEX(Tareas!$E:$E,MATCH($D241,Tareas!$A:$A,0))="Sí",IF(K241="","Falta",IF(COUNT(K241)=0,"Revisar",IF(K241&lt;Resumen!$B$3,"Vencida",IF(K241&lt;=Resumen!$B$3+Resumen!$B$4,"Por vencer","Vigente")))),IF(INDEX(Tareas!$E:$E,MATCH($D241,Tareas!$A:$A,0))="No","No aplica","Revisar")),"Revisar")))</f>
        <v/>
      </c>
      <c r="N241" s="5" t="str">
        <f>IF(AND(COUNTA($A241:$D241)=0,M241=""),"",IF(COUNT(Resumen!$B$3:$B$4)&lt;2,"Revisar",IFERROR(IF(INDEX(Tareas!$F:$F,MATCH($D241,Tareas!$A:$A,0))="Sí",IF(M241="","Falta",IF(COUNT(M241)=0,"Revisar",IF(M241&lt;Resumen!$B$3,"Vencida",IF(M241&lt;=Resumen!$B$3+Resumen!$B$4,"Por vencer","Vigente")))),IF(INDEX(Tareas!$F:$F,MATCH($D241,Tareas!$A:$A,0))="No","No aplica","Revisar")),"Revisar")))</f>
        <v/>
      </c>
      <c r="P241" s="5" t="str">
        <f>IF(AND(COUNTA($A241:$D241)=0,O241=""),"",IF(COUNT(Resumen!$B$3:$B$4)&lt;2,"Revisar",IFERROR(IF(INDEX(Tareas!$G:$G,MATCH($D241,Tareas!$A:$A,0))="Sí",IF(O241="","Falta",IF(COUNT(O241)=0,"Revisar",IF(O241&lt;Resumen!$B$3,"Vencida",IF(O241&lt;=Resumen!$B$3+Resumen!$B$4,"Por vencer","Vigente")))),IF(INDEX(Tareas!$G:$G,MATCH($D241,Tareas!$A:$A,0))="No","No aplica","Revisar")),"Revisar")))</f>
        <v/>
      </c>
      <c r="Q241" s="5" t="str">
        <f>IF(COUNTA($A241:$D241)+COUNTIF(E241:P241,"Revisar")=0,"",IF(OR(A241="",B241="",COUNTIF(E241:P241,"Revisar")&gt;0),"Revisar",IF(COUNTIF(E241:P241,"Falta")+COUNTIF(E241:P241,"Vencida")&gt;0,"Con faltantes",IF(COUNTIF(E241:P241,"Por vencer")&gt;0,"Por vencer","Al día"))))</f>
        <v/>
      </c>
    </row>
    <row r="242">
      <c r="F242" s="5" t="str">
        <f>IF(AND(COUNTA($A242:$D242)=0,E242=""),"",IF(COUNT(Resumen!$B$3:$B$4)&lt;2,"Revisar",IFERROR(IF(INDEX(Tareas!$B:$B,MATCH($D242,Tareas!$A:$A,0))="Sí",IF(E242="","Falta",IF(COUNT(E242)=0,"Revisar",IF(E242&lt;Resumen!$B$3,"Vencida",IF(E242&lt;=Resumen!$B$3+Resumen!$B$4,"Por vencer","Vigente")))),IF(INDEX(Tareas!$B:$B,MATCH($D242,Tareas!$A:$A,0))="No","No aplica","Revisar")),"Revisar")))</f>
        <v/>
      </c>
      <c r="H242" s="5" t="str">
        <f>IF(AND(COUNTA($A242:$D242)=0,G242=""),"",IF(COUNT(Resumen!$B$3:$B$4)&lt;2,"Revisar",IFERROR(IF(INDEX(Tareas!$C:$C,MATCH($D242,Tareas!$A:$A,0))="Sí",IF(G242="","Falta",IF(COUNT(G242)=0,"Revisar",IF(G242&lt;Resumen!$B$3,"Vencida",IF(G242&lt;=Resumen!$B$3+Resumen!$B$4,"Por vencer","Vigente")))),IF(INDEX(Tareas!$C:$C,MATCH($D242,Tareas!$A:$A,0))="No","No aplica","Revisar")),"Revisar")))</f>
        <v/>
      </c>
      <c r="J242" s="5" t="str">
        <f>IF(AND(COUNTA($A242:$D242)=0,I242=""),"",IF(COUNT(Resumen!$B$3:$B$4)&lt;2,"Revisar",IFERROR(IF(INDEX(Tareas!$D:$D,MATCH($D242,Tareas!$A:$A,0))="Sí",IF(I242="","Falta",IF(COUNT(I242)=0,"Revisar",IF(I242&lt;Resumen!$B$3,"Vencida",IF(I242&lt;=Resumen!$B$3+Resumen!$B$4,"Por vencer","Vigente")))),IF(INDEX(Tareas!$D:$D,MATCH($D242,Tareas!$A:$A,0))="No","No aplica","Revisar")),"Revisar")))</f>
        <v/>
      </c>
      <c r="L242" s="5" t="str">
        <f>IF(AND(COUNTA($A242:$D242)=0,K242=""),"",IF(COUNT(Resumen!$B$3:$B$4)&lt;2,"Revisar",IFERROR(IF(INDEX(Tareas!$E:$E,MATCH($D242,Tareas!$A:$A,0))="Sí",IF(K242="","Falta",IF(COUNT(K242)=0,"Revisar",IF(K242&lt;Resumen!$B$3,"Vencida",IF(K242&lt;=Resumen!$B$3+Resumen!$B$4,"Por vencer","Vigente")))),IF(INDEX(Tareas!$E:$E,MATCH($D242,Tareas!$A:$A,0))="No","No aplica","Revisar")),"Revisar")))</f>
        <v/>
      </c>
      <c r="N242" s="5" t="str">
        <f>IF(AND(COUNTA($A242:$D242)=0,M242=""),"",IF(COUNT(Resumen!$B$3:$B$4)&lt;2,"Revisar",IFERROR(IF(INDEX(Tareas!$F:$F,MATCH($D242,Tareas!$A:$A,0))="Sí",IF(M242="","Falta",IF(COUNT(M242)=0,"Revisar",IF(M242&lt;Resumen!$B$3,"Vencida",IF(M242&lt;=Resumen!$B$3+Resumen!$B$4,"Por vencer","Vigente")))),IF(INDEX(Tareas!$F:$F,MATCH($D242,Tareas!$A:$A,0))="No","No aplica","Revisar")),"Revisar")))</f>
        <v/>
      </c>
      <c r="P242" s="5" t="str">
        <f>IF(AND(COUNTA($A242:$D242)=0,O242=""),"",IF(COUNT(Resumen!$B$3:$B$4)&lt;2,"Revisar",IFERROR(IF(INDEX(Tareas!$G:$G,MATCH($D242,Tareas!$A:$A,0))="Sí",IF(O242="","Falta",IF(COUNT(O242)=0,"Revisar",IF(O242&lt;Resumen!$B$3,"Vencida",IF(O242&lt;=Resumen!$B$3+Resumen!$B$4,"Por vencer","Vigente")))),IF(INDEX(Tareas!$G:$G,MATCH($D242,Tareas!$A:$A,0))="No","No aplica","Revisar")),"Revisar")))</f>
        <v/>
      </c>
      <c r="Q242" s="5" t="str">
        <f>IF(COUNTA($A242:$D242)+COUNTIF(E242:P242,"Revisar")=0,"",IF(OR(A242="",B242="",COUNTIF(E242:P242,"Revisar")&gt;0),"Revisar",IF(COUNTIF(E242:P242,"Falta")+COUNTIF(E242:P242,"Vencida")&gt;0,"Con faltantes",IF(COUNTIF(E242:P242,"Por vencer")&gt;0,"Por vencer","Al día"))))</f>
        <v/>
      </c>
    </row>
    <row r="243">
      <c r="F243" s="5" t="str">
        <f>IF(AND(COUNTA($A243:$D243)=0,E243=""),"",IF(COUNT(Resumen!$B$3:$B$4)&lt;2,"Revisar",IFERROR(IF(INDEX(Tareas!$B:$B,MATCH($D243,Tareas!$A:$A,0))="Sí",IF(E243="","Falta",IF(COUNT(E243)=0,"Revisar",IF(E243&lt;Resumen!$B$3,"Vencida",IF(E243&lt;=Resumen!$B$3+Resumen!$B$4,"Por vencer","Vigente")))),IF(INDEX(Tareas!$B:$B,MATCH($D243,Tareas!$A:$A,0))="No","No aplica","Revisar")),"Revisar")))</f>
        <v/>
      </c>
      <c r="H243" s="5" t="str">
        <f>IF(AND(COUNTA($A243:$D243)=0,G243=""),"",IF(COUNT(Resumen!$B$3:$B$4)&lt;2,"Revisar",IFERROR(IF(INDEX(Tareas!$C:$C,MATCH($D243,Tareas!$A:$A,0))="Sí",IF(G243="","Falta",IF(COUNT(G243)=0,"Revisar",IF(G243&lt;Resumen!$B$3,"Vencida",IF(G243&lt;=Resumen!$B$3+Resumen!$B$4,"Por vencer","Vigente")))),IF(INDEX(Tareas!$C:$C,MATCH($D243,Tareas!$A:$A,0))="No","No aplica","Revisar")),"Revisar")))</f>
        <v/>
      </c>
      <c r="J243" s="5" t="str">
        <f>IF(AND(COUNTA($A243:$D243)=0,I243=""),"",IF(COUNT(Resumen!$B$3:$B$4)&lt;2,"Revisar",IFERROR(IF(INDEX(Tareas!$D:$D,MATCH($D243,Tareas!$A:$A,0))="Sí",IF(I243="","Falta",IF(COUNT(I243)=0,"Revisar",IF(I243&lt;Resumen!$B$3,"Vencida",IF(I243&lt;=Resumen!$B$3+Resumen!$B$4,"Por vencer","Vigente")))),IF(INDEX(Tareas!$D:$D,MATCH($D243,Tareas!$A:$A,0))="No","No aplica","Revisar")),"Revisar")))</f>
        <v/>
      </c>
      <c r="L243" s="5" t="str">
        <f>IF(AND(COUNTA($A243:$D243)=0,K243=""),"",IF(COUNT(Resumen!$B$3:$B$4)&lt;2,"Revisar",IFERROR(IF(INDEX(Tareas!$E:$E,MATCH($D243,Tareas!$A:$A,0))="Sí",IF(K243="","Falta",IF(COUNT(K243)=0,"Revisar",IF(K243&lt;Resumen!$B$3,"Vencida",IF(K243&lt;=Resumen!$B$3+Resumen!$B$4,"Por vencer","Vigente")))),IF(INDEX(Tareas!$E:$E,MATCH($D243,Tareas!$A:$A,0))="No","No aplica","Revisar")),"Revisar")))</f>
        <v/>
      </c>
      <c r="N243" s="5" t="str">
        <f>IF(AND(COUNTA($A243:$D243)=0,M243=""),"",IF(COUNT(Resumen!$B$3:$B$4)&lt;2,"Revisar",IFERROR(IF(INDEX(Tareas!$F:$F,MATCH($D243,Tareas!$A:$A,0))="Sí",IF(M243="","Falta",IF(COUNT(M243)=0,"Revisar",IF(M243&lt;Resumen!$B$3,"Vencida",IF(M243&lt;=Resumen!$B$3+Resumen!$B$4,"Por vencer","Vigente")))),IF(INDEX(Tareas!$F:$F,MATCH($D243,Tareas!$A:$A,0))="No","No aplica","Revisar")),"Revisar")))</f>
        <v/>
      </c>
      <c r="P243" s="5" t="str">
        <f>IF(AND(COUNTA($A243:$D243)=0,O243=""),"",IF(COUNT(Resumen!$B$3:$B$4)&lt;2,"Revisar",IFERROR(IF(INDEX(Tareas!$G:$G,MATCH($D243,Tareas!$A:$A,0))="Sí",IF(O243="","Falta",IF(COUNT(O243)=0,"Revisar",IF(O243&lt;Resumen!$B$3,"Vencida",IF(O243&lt;=Resumen!$B$3+Resumen!$B$4,"Por vencer","Vigente")))),IF(INDEX(Tareas!$G:$G,MATCH($D243,Tareas!$A:$A,0))="No","No aplica","Revisar")),"Revisar")))</f>
        <v/>
      </c>
      <c r="Q243" s="5" t="str">
        <f>IF(COUNTA($A243:$D243)+COUNTIF(E243:P243,"Revisar")=0,"",IF(OR(A243="",B243="",COUNTIF(E243:P243,"Revisar")&gt;0),"Revisar",IF(COUNTIF(E243:P243,"Falta")+COUNTIF(E243:P243,"Vencida")&gt;0,"Con faltantes",IF(COUNTIF(E243:P243,"Por vencer")&gt;0,"Por vencer","Al día"))))</f>
        <v/>
      </c>
    </row>
    <row r="244">
      <c r="F244" s="5" t="str">
        <f>IF(AND(COUNTA($A244:$D244)=0,E244=""),"",IF(COUNT(Resumen!$B$3:$B$4)&lt;2,"Revisar",IFERROR(IF(INDEX(Tareas!$B:$B,MATCH($D244,Tareas!$A:$A,0))="Sí",IF(E244="","Falta",IF(COUNT(E244)=0,"Revisar",IF(E244&lt;Resumen!$B$3,"Vencida",IF(E244&lt;=Resumen!$B$3+Resumen!$B$4,"Por vencer","Vigente")))),IF(INDEX(Tareas!$B:$B,MATCH($D244,Tareas!$A:$A,0))="No","No aplica","Revisar")),"Revisar")))</f>
        <v/>
      </c>
      <c r="H244" s="5" t="str">
        <f>IF(AND(COUNTA($A244:$D244)=0,G244=""),"",IF(COUNT(Resumen!$B$3:$B$4)&lt;2,"Revisar",IFERROR(IF(INDEX(Tareas!$C:$C,MATCH($D244,Tareas!$A:$A,0))="Sí",IF(G244="","Falta",IF(COUNT(G244)=0,"Revisar",IF(G244&lt;Resumen!$B$3,"Vencida",IF(G244&lt;=Resumen!$B$3+Resumen!$B$4,"Por vencer","Vigente")))),IF(INDEX(Tareas!$C:$C,MATCH($D244,Tareas!$A:$A,0))="No","No aplica","Revisar")),"Revisar")))</f>
        <v/>
      </c>
      <c r="J244" s="5" t="str">
        <f>IF(AND(COUNTA($A244:$D244)=0,I244=""),"",IF(COUNT(Resumen!$B$3:$B$4)&lt;2,"Revisar",IFERROR(IF(INDEX(Tareas!$D:$D,MATCH($D244,Tareas!$A:$A,0))="Sí",IF(I244="","Falta",IF(COUNT(I244)=0,"Revisar",IF(I244&lt;Resumen!$B$3,"Vencida",IF(I244&lt;=Resumen!$B$3+Resumen!$B$4,"Por vencer","Vigente")))),IF(INDEX(Tareas!$D:$D,MATCH($D244,Tareas!$A:$A,0))="No","No aplica","Revisar")),"Revisar")))</f>
        <v/>
      </c>
      <c r="L244" s="5" t="str">
        <f>IF(AND(COUNTA($A244:$D244)=0,K244=""),"",IF(COUNT(Resumen!$B$3:$B$4)&lt;2,"Revisar",IFERROR(IF(INDEX(Tareas!$E:$E,MATCH($D244,Tareas!$A:$A,0))="Sí",IF(K244="","Falta",IF(COUNT(K244)=0,"Revisar",IF(K244&lt;Resumen!$B$3,"Vencida",IF(K244&lt;=Resumen!$B$3+Resumen!$B$4,"Por vencer","Vigente")))),IF(INDEX(Tareas!$E:$E,MATCH($D244,Tareas!$A:$A,0))="No","No aplica","Revisar")),"Revisar")))</f>
        <v/>
      </c>
      <c r="N244" s="5" t="str">
        <f>IF(AND(COUNTA($A244:$D244)=0,M244=""),"",IF(COUNT(Resumen!$B$3:$B$4)&lt;2,"Revisar",IFERROR(IF(INDEX(Tareas!$F:$F,MATCH($D244,Tareas!$A:$A,0))="Sí",IF(M244="","Falta",IF(COUNT(M244)=0,"Revisar",IF(M244&lt;Resumen!$B$3,"Vencida",IF(M244&lt;=Resumen!$B$3+Resumen!$B$4,"Por vencer","Vigente")))),IF(INDEX(Tareas!$F:$F,MATCH($D244,Tareas!$A:$A,0))="No","No aplica","Revisar")),"Revisar")))</f>
        <v/>
      </c>
      <c r="P244" s="5" t="str">
        <f>IF(AND(COUNTA($A244:$D244)=0,O244=""),"",IF(COUNT(Resumen!$B$3:$B$4)&lt;2,"Revisar",IFERROR(IF(INDEX(Tareas!$G:$G,MATCH($D244,Tareas!$A:$A,0))="Sí",IF(O244="","Falta",IF(COUNT(O244)=0,"Revisar",IF(O244&lt;Resumen!$B$3,"Vencida",IF(O244&lt;=Resumen!$B$3+Resumen!$B$4,"Por vencer","Vigente")))),IF(INDEX(Tareas!$G:$G,MATCH($D244,Tareas!$A:$A,0))="No","No aplica","Revisar")),"Revisar")))</f>
        <v/>
      </c>
      <c r="Q244" s="5" t="str">
        <f>IF(COUNTA($A244:$D244)+COUNTIF(E244:P244,"Revisar")=0,"",IF(OR(A244="",B244="",COUNTIF(E244:P244,"Revisar")&gt;0),"Revisar",IF(COUNTIF(E244:P244,"Falta")+COUNTIF(E244:P244,"Vencida")&gt;0,"Con faltantes",IF(COUNTIF(E244:P244,"Por vencer")&gt;0,"Por vencer","Al día"))))</f>
        <v/>
      </c>
    </row>
    <row r="245">
      <c r="F245" s="5" t="str">
        <f>IF(AND(COUNTA($A245:$D245)=0,E245=""),"",IF(COUNT(Resumen!$B$3:$B$4)&lt;2,"Revisar",IFERROR(IF(INDEX(Tareas!$B:$B,MATCH($D245,Tareas!$A:$A,0))="Sí",IF(E245="","Falta",IF(COUNT(E245)=0,"Revisar",IF(E245&lt;Resumen!$B$3,"Vencida",IF(E245&lt;=Resumen!$B$3+Resumen!$B$4,"Por vencer","Vigente")))),IF(INDEX(Tareas!$B:$B,MATCH($D245,Tareas!$A:$A,0))="No","No aplica","Revisar")),"Revisar")))</f>
        <v/>
      </c>
      <c r="H245" s="5" t="str">
        <f>IF(AND(COUNTA($A245:$D245)=0,G245=""),"",IF(COUNT(Resumen!$B$3:$B$4)&lt;2,"Revisar",IFERROR(IF(INDEX(Tareas!$C:$C,MATCH($D245,Tareas!$A:$A,0))="Sí",IF(G245="","Falta",IF(COUNT(G245)=0,"Revisar",IF(G245&lt;Resumen!$B$3,"Vencida",IF(G245&lt;=Resumen!$B$3+Resumen!$B$4,"Por vencer","Vigente")))),IF(INDEX(Tareas!$C:$C,MATCH($D245,Tareas!$A:$A,0))="No","No aplica","Revisar")),"Revisar")))</f>
        <v/>
      </c>
      <c r="J245" s="5" t="str">
        <f>IF(AND(COUNTA($A245:$D245)=0,I245=""),"",IF(COUNT(Resumen!$B$3:$B$4)&lt;2,"Revisar",IFERROR(IF(INDEX(Tareas!$D:$D,MATCH($D245,Tareas!$A:$A,0))="Sí",IF(I245="","Falta",IF(COUNT(I245)=0,"Revisar",IF(I245&lt;Resumen!$B$3,"Vencida",IF(I245&lt;=Resumen!$B$3+Resumen!$B$4,"Por vencer","Vigente")))),IF(INDEX(Tareas!$D:$D,MATCH($D245,Tareas!$A:$A,0))="No","No aplica","Revisar")),"Revisar")))</f>
        <v/>
      </c>
      <c r="L245" s="5" t="str">
        <f>IF(AND(COUNTA($A245:$D245)=0,K245=""),"",IF(COUNT(Resumen!$B$3:$B$4)&lt;2,"Revisar",IFERROR(IF(INDEX(Tareas!$E:$E,MATCH($D245,Tareas!$A:$A,0))="Sí",IF(K245="","Falta",IF(COUNT(K245)=0,"Revisar",IF(K245&lt;Resumen!$B$3,"Vencida",IF(K245&lt;=Resumen!$B$3+Resumen!$B$4,"Por vencer","Vigente")))),IF(INDEX(Tareas!$E:$E,MATCH($D245,Tareas!$A:$A,0))="No","No aplica","Revisar")),"Revisar")))</f>
        <v/>
      </c>
      <c r="N245" s="5" t="str">
        <f>IF(AND(COUNTA($A245:$D245)=0,M245=""),"",IF(COUNT(Resumen!$B$3:$B$4)&lt;2,"Revisar",IFERROR(IF(INDEX(Tareas!$F:$F,MATCH($D245,Tareas!$A:$A,0))="Sí",IF(M245="","Falta",IF(COUNT(M245)=0,"Revisar",IF(M245&lt;Resumen!$B$3,"Vencida",IF(M245&lt;=Resumen!$B$3+Resumen!$B$4,"Por vencer","Vigente")))),IF(INDEX(Tareas!$F:$F,MATCH($D245,Tareas!$A:$A,0))="No","No aplica","Revisar")),"Revisar")))</f>
        <v/>
      </c>
      <c r="P245" s="5" t="str">
        <f>IF(AND(COUNTA($A245:$D245)=0,O245=""),"",IF(COUNT(Resumen!$B$3:$B$4)&lt;2,"Revisar",IFERROR(IF(INDEX(Tareas!$G:$G,MATCH($D245,Tareas!$A:$A,0))="Sí",IF(O245="","Falta",IF(COUNT(O245)=0,"Revisar",IF(O245&lt;Resumen!$B$3,"Vencida",IF(O245&lt;=Resumen!$B$3+Resumen!$B$4,"Por vencer","Vigente")))),IF(INDEX(Tareas!$G:$G,MATCH($D245,Tareas!$A:$A,0))="No","No aplica","Revisar")),"Revisar")))</f>
        <v/>
      </c>
      <c r="Q245" s="5" t="str">
        <f>IF(COUNTA($A245:$D245)+COUNTIF(E245:P245,"Revisar")=0,"",IF(OR(A245="",B245="",COUNTIF(E245:P245,"Revisar")&gt;0),"Revisar",IF(COUNTIF(E245:P245,"Falta")+COUNTIF(E245:P245,"Vencida")&gt;0,"Con faltantes",IF(COUNTIF(E245:P245,"Por vencer")&gt;0,"Por vencer","Al día"))))</f>
        <v/>
      </c>
    </row>
    <row r="246">
      <c r="F246" s="5" t="str">
        <f>IF(AND(COUNTA($A246:$D246)=0,E246=""),"",IF(COUNT(Resumen!$B$3:$B$4)&lt;2,"Revisar",IFERROR(IF(INDEX(Tareas!$B:$B,MATCH($D246,Tareas!$A:$A,0))="Sí",IF(E246="","Falta",IF(COUNT(E246)=0,"Revisar",IF(E246&lt;Resumen!$B$3,"Vencida",IF(E246&lt;=Resumen!$B$3+Resumen!$B$4,"Por vencer","Vigente")))),IF(INDEX(Tareas!$B:$B,MATCH($D246,Tareas!$A:$A,0))="No","No aplica","Revisar")),"Revisar")))</f>
        <v/>
      </c>
      <c r="H246" s="5" t="str">
        <f>IF(AND(COUNTA($A246:$D246)=0,G246=""),"",IF(COUNT(Resumen!$B$3:$B$4)&lt;2,"Revisar",IFERROR(IF(INDEX(Tareas!$C:$C,MATCH($D246,Tareas!$A:$A,0))="Sí",IF(G246="","Falta",IF(COUNT(G246)=0,"Revisar",IF(G246&lt;Resumen!$B$3,"Vencida",IF(G246&lt;=Resumen!$B$3+Resumen!$B$4,"Por vencer","Vigente")))),IF(INDEX(Tareas!$C:$C,MATCH($D246,Tareas!$A:$A,0))="No","No aplica","Revisar")),"Revisar")))</f>
        <v/>
      </c>
      <c r="J246" s="5" t="str">
        <f>IF(AND(COUNTA($A246:$D246)=0,I246=""),"",IF(COUNT(Resumen!$B$3:$B$4)&lt;2,"Revisar",IFERROR(IF(INDEX(Tareas!$D:$D,MATCH($D246,Tareas!$A:$A,0))="Sí",IF(I246="","Falta",IF(COUNT(I246)=0,"Revisar",IF(I246&lt;Resumen!$B$3,"Vencida",IF(I246&lt;=Resumen!$B$3+Resumen!$B$4,"Por vencer","Vigente")))),IF(INDEX(Tareas!$D:$D,MATCH($D246,Tareas!$A:$A,0))="No","No aplica","Revisar")),"Revisar")))</f>
        <v/>
      </c>
      <c r="L246" s="5" t="str">
        <f>IF(AND(COUNTA($A246:$D246)=0,K246=""),"",IF(COUNT(Resumen!$B$3:$B$4)&lt;2,"Revisar",IFERROR(IF(INDEX(Tareas!$E:$E,MATCH($D246,Tareas!$A:$A,0))="Sí",IF(K246="","Falta",IF(COUNT(K246)=0,"Revisar",IF(K246&lt;Resumen!$B$3,"Vencida",IF(K246&lt;=Resumen!$B$3+Resumen!$B$4,"Por vencer","Vigente")))),IF(INDEX(Tareas!$E:$E,MATCH($D246,Tareas!$A:$A,0))="No","No aplica","Revisar")),"Revisar")))</f>
        <v/>
      </c>
      <c r="N246" s="5" t="str">
        <f>IF(AND(COUNTA($A246:$D246)=0,M246=""),"",IF(COUNT(Resumen!$B$3:$B$4)&lt;2,"Revisar",IFERROR(IF(INDEX(Tareas!$F:$F,MATCH($D246,Tareas!$A:$A,0))="Sí",IF(M246="","Falta",IF(COUNT(M246)=0,"Revisar",IF(M246&lt;Resumen!$B$3,"Vencida",IF(M246&lt;=Resumen!$B$3+Resumen!$B$4,"Por vencer","Vigente")))),IF(INDEX(Tareas!$F:$F,MATCH($D246,Tareas!$A:$A,0))="No","No aplica","Revisar")),"Revisar")))</f>
        <v/>
      </c>
      <c r="P246" s="5" t="str">
        <f>IF(AND(COUNTA($A246:$D246)=0,O246=""),"",IF(COUNT(Resumen!$B$3:$B$4)&lt;2,"Revisar",IFERROR(IF(INDEX(Tareas!$G:$G,MATCH($D246,Tareas!$A:$A,0))="Sí",IF(O246="","Falta",IF(COUNT(O246)=0,"Revisar",IF(O246&lt;Resumen!$B$3,"Vencida",IF(O246&lt;=Resumen!$B$3+Resumen!$B$4,"Por vencer","Vigente")))),IF(INDEX(Tareas!$G:$G,MATCH($D246,Tareas!$A:$A,0))="No","No aplica","Revisar")),"Revisar")))</f>
        <v/>
      </c>
      <c r="Q246" s="5" t="str">
        <f>IF(COUNTA($A246:$D246)+COUNTIF(E246:P246,"Revisar")=0,"",IF(OR(A246="",B246="",COUNTIF(E246:P246,"Revisar")&gt;0),"Revisar",IF(COUNTIF(E246:P246,"Falta")+COUNTIF(E246:P246,"Vencida")&gt;0,"Con faltantes",IF(COUNTIF(E246:P246,"Por vencer")&gt;0,"Por vencer","Al día"))))</f>
        <v/>
      </c>
    </row>
    <row r="247">
      <c r="F247" s="5" t="str">
        <f>IF(AND(COUNTA($A247:$D247)=0,E247=""),"",IF(COUNT(Resumen!$B$3:$B$4)&lt;2,"Revisar",IFERROR(IF(INDEX(Tareas!$B:$B,MATCH($D247,Tareas!$A:$A,0))="Sí",IF(E247="","Falta",IF(COUNT(E247)=0,"Revisar",IF(E247&lt;Resumen!$B$3,"Vencida",IF(E247&lt;=Resumen!$B$3+Resumen!$B$4,"Por vencer","Vigente")))),IF(INDEX(Tareas!$B:$B,MATCH($D247,Tareas!$A:$A,0))="No","No aplica","Revisar")),"Revisar")))</f>
        <v/>
      </c>
      <c r="H247" s="5" t="str">
        <f>IF(AND(COUNTA($A247:$D247)=0,G247=""),"",IF(COUNT(Resumen!$B$3:$B$4)&lt;2,"Revisar",IFERROR(IF(INDEX(Tareas!$C:$C,MATCH($D247,Tareas!$A:$A,0))="Sí",IF(G247="","Falta",IF(COUNT(G247)=0,"Revisar",IF(G247&lt;Resumen!$B$3,"Vencida",IF(G247&lt;=Resumen!$B$3+Resumen!$B$4,"Por vencer","Vigente")))),IF(INDEX(Tareas!$C:$C,MATCH($D247,Tareas!$A:$A,0))="No","No aplica","Revisar")),"Revisar")))</f>
        <v/>
      </c>
      <c r="J247" s="5" t="str">
        <f>IF(AND(COUNTA($A247:$D247)=0,I247=""),"",IF(COUNT(Resumen!$B$3:$B$4)&lt;2,"Revisar",IFERROR(IF(INDEX(Tareas!$D:$D,MATCH($D247,Tareas!$A:$A,0))="Sí",IF(I247="","Falta",IF(COUNT(I247)=0,"Revisar",IF(I247&lt;Resumen!$B$3,"Vencida",IF(I247&lt;=Resumen!$B$3+Resumen!$B$4,"Por vencer","Vigente")))),IF(INDEX(Tareas!$D:$D,MATCH($D247,Tareas!$A:$A,0))="No","No aplica","Revisar")),"Revisar")))</f>
        <v/>
      </c>
      <c r="L247" s="5" t="str">
        <f>IF(AND(COUNTA($A247:$D247)=0,K247=""),"",IF(COUNT(Resumen!$B$3:$B$4)&lt;2,"Revisar",IFERROR(IF(INDEX(Tareas!$E:$E,MATCH($D247,Tareas!$A:$A,0))="Sí",IF(K247="","Falta",IF(COUNT(K247)=0,"Revisar",IF(K247&lt;Resumen!$B$3,"Vencida",IF(K247&lt;=Resumen!$B$3+Resumen!$B$4,"Por vencer","Vigente")))),IF(INDEX(Tareas!$E:$E,MATCH($D247,Tareas!$A:$A,0))="No","No aplica","Revisar")),"Revisar")))</f>
        <v/>
      </c>
      <c r="N247" s="5" t="str">
        <f>IF(AND(COUNTA($A247:$D247)=0,M247=""),"",IF(COUNT(Resumen!$B$3:$B$4)&lt;2,"Revisar",IFERROR(IF(INDEX(Tareas!$F:$F,MATCH($D247,Tareas!$A:$A,0))="Sí",IF(M247="","Falta",IF(COUNT(M247)=0,"Revisar",IF(M247&lt;Resumen!$B$3,"Vencida",IF(M247&lt;=Resumen!$B$3+Resumen!$B$4,"Por vencer","Vigente")))),IF(INDEX(Tareas!$F:$F,MATCH($D247,Tareas!$A:$A,0))="No","No aplica","Revisar")),"Revisar")))</f>
        <v/>
      </c>
      <c r="P247" s="5" t="str">
        <f>IF(AND(COUNTA($A247:$D247)=0,O247=""),"",IF(COUNT(Resumen!$B$3:$B$4)&lt;2,"Revisar",IFERROR(IF(INDEX(Tareas!$G:$G,MATCH($D247,Tareas!$A:$A,0))="Sí",IF(O247="","Falta",IF(COUNT(O247)=0,"Revisar",IF(O247&lt;Resumen!$B$3,"Vencida",IF(O247&lt;=Resumen!$B$3+Resumen!$B$4,"Por vencer","Vigente")))),IF(INDEX(Tareas!$G:$G,MATCH($D247,Tareas!$A:$A,0))="No","No aplica","Revisar")),"Revisar")))</f>
        <v/>
      </c>
      <c r="Q247" s="5" t="str">
        <f>IF(COUNTA($A247:$D247)+COUNTIF(E247:P247,"Revisar")=0,"",IF(OR(A247="",B247="",COUNTIF(E247:P247,"Revisar")&gt;0),"Revisar",IF(COUNTIF(E247:P247,"Falta")+COUNTIF(E247:P247,"Vencida")&gt;0,"Con faltantes",IF(COUNTIF(E247:P247,"Por vencer")&gt;0,"Por vencer","Al día"))))</f>
        <v/>
      </c>
    </row>
    <row r="248">
      <c r="F248" s="5" t="str">
        <f>IF(AND(COUNTA($A248:$D248)=0,E248=""),"",IF(COUNT(Resumen!$B$3:$B$4)&lt;2,"Revisar",IFERROR(IF(INDEX(Tareas!$B:$B,MATCH($D248,Tareas!$A:$A,0))="Sí",IF(E248="","Falta",IF(COUNT(E248)=0,"Revisar",IF(E248&lt;Resumen!$B$3,"Vencida",IF(E248&lt;=Resumen!$B$3+Resumen!$B$4,"Por vencer","Vigente")))),IF(INDEX(Tareas!$B:$B,MATCH($D248,Tareas!$A:$A,0))="No","No aplica","Revisar")),"Revisar")))</f>
        <v/>
      </c>
      <c r="H248" s="5" t="str">
        <f>IF(AND(COUNTA($A248:$D248)=0,G248=""),"",IF(COUNT(Resumen!$B$3:$B$4)&lt;2,"Revisar",IFERROR(IF(INDEX(Tareas!$C:$C,MATCH($D248,Tareas!$A:$A,0))="Sí",IF(G248="","Falta",IF(COUNT(G248)=0,"Revisar",IF(G248&lt;Resumen!$B$3,"Vencida",IF(G248&lt;=Resumen!$B$3+Resumen!$B$4,"Por vencer","Vigente")))),IF(INDEX(Tareas!$C:$C,MATCH($D248,Tareas!$A:$A,0))="No","No aplica","Revisar")),"Revisar")))</f>
        <v/>
      </c>
      <c r="J248" s="5" t="str">
        <f>IF(AND(COUNTA($A248:$D248)=0,I248=""),"",IF(COUNT(Resumen!$B$3:$B$4)&lt;2,"Revisar",IFERROR(IF(INDEX(Tareas!$D:$D,MATCH($D248,Tareas!$A:$A,0))="Sí",IF(I248="","Falta",IF(COUNT(I248)=0,"Revisar",IF(I248&lt;Resumen!$B$3,"Vencida",IF(I248&lt;=Resumen!$B$3+Resumen!$B$4,"Por vencer","Vigente")))),IF(INDEX(Tareas!$D:$D,MATCH($D248,Tareas!$A:$A,0))="No","No aplica","Revisar")),"Revisar")))</f>
        <v/>
      </c>
      <c r="L248" s="5" t="str">
        <f>IF(AND(COUNTA($A248:$D248)=0,K248=""),"",IF(COUNT(Resumen!$B$3:$B$4)&lt;2,"Revisar",IFERROR(IF(INDEX(Tareas!$E:$E,MATCH($D248,Tareas!$A:$A,0))="Sí",IF(K248="","Falta",IF(COUNT(K248)=0,"Revisar",IF(K248&lt;Resumen!$B$3,"Vencida",IF(K248&lt;=Resumen!$B$3+Resumen!$B$4,"Por vencer","Vigente")))),IF(INDEX(Tareas!$E:$E,MATCH($D248,Tareas!$A:$A,0))="No","No aplica","Revisar")),"Revisar")))</f>
        <v/>
      </c>
      <c r="N248" s="5" t="str">
        <f>IF(AND(COUNTA($A248:$D248)=0,M248=""),"",IF(COUNT(Resumen!$B$3:$B$4)&lt;2,"Revisar",IFERROR(IF(INDEX(Tareas!$F:$F,MATCH($D248,Tareas!$A:$A,0))="Sí",IF(M248="","Falta",IF(COUNT(M248)=0,"Revisar",IF(M248&lt;Resumen!$B$3,"Vencida",IF(M248&lt;=Resumen!$B$3+Resumen!$B$4,"Por vencer","Vigente")))),IF(INDEX(Tareas!$F:$F,MATCH($D248,Tareas!$A:$A,0))="No","No aplica","Revisar")),"Revisar")))</f>
        <v/>
      </c>
      <c r="P248" s="5" t="str">
        <f>IF(AND(COUNTA($A248:$D248)=0,O248=""),"",IF(COUNT(Resumen!$B$3:$B$4)&lt;2,"Revisar",IFERROR(IF(INDEX(Tareas!$G:$G,MATCH($D248,Tareas!$A:$A,0))="Sí",IF(O248="","Falta",IF(COUNT(O248)=0,"Revisar",IF(O248&lt;Resumen!$B$3,"Vencida",IF(O248&lt;=Resumen!$B$3+Resumen!$B$4,"Por vencer","Vigente")))),IF(INDEX(Tareas!$G:$G,MATCH($D248,Tareas!$A:$A,0))="No","No aplica","Revisar")),"Revisar")))</f>
        <v/>
      </c>
      <c r="Q248" s="5" t="str">
        <f>IF(COUNTA($A248:$D248)+COUNTIF(E248:P248,"Revisar")=0,"",IF(OR(A248="",B248="",COUNTIF(E248:P248,"Revisar")&gt;0),"Revisar",IF(COUNTIF(E248:P248,"Falta")+COUNTIF(E248:P248,"Vencida")&gt;0,"Con faltantes",IF(COUNTIF(E248:P248,"Por vencer")&gt;0,"Por vencer","Al día"))))</f>
        <v/>
      </c>
    </row>
    <row r="249">
      <c r="F249" s="5" t="str">
        <f>IF(AND(COUNTA($A249:$D249)=0,E249=""),"",IF(COUNT(Resumen!$B$3:$B$4)&lt;2,"Revisar",IFERROR(IF(INDEX(Tareas!$B:$B,MATCH($D249,Tareas!$A:$A,0))="Sí",IF(E249="","Falta",IF(COUNT(E249)=0,"Revisar",IF(E249&lt;Resumen!$B$3,"Vencida",IF(E249&lt;=Resumen!$B$3+Resumen!$B$4,"Por vencer","Vigente")))),IF(INDEX(Tareas!$B:$B,MATCH($D249,Tareas!$A:$A,0))="No","No aplica","Revisar")),"Revisar")))</f>
        <v/>
      </c>
      <c r="H249" s="5" t="str">
        <f>IF(AND(COUNTA($A249:$D249)=0,G249=""),"",IF(COUNT(Resumen!$B$3:$B$4)&lt;2,"Revisar",IFERROR(IF(INDEX(Tareas!$C:$C,MATCH($D249,Tareas!$A:$A,0))="Sí",IF(G249="","Falta",IF(COUNT(G249)=0,"Revisar",IF(G249&lt;Resumen!$B$3,"Vencida",IF(G249&lt;=Resumen!$B$3+Resumen!$B$4,"Por vencer","Vigente")))),IF(INDEX(Tareas!$C:$C,MATCH($D249,Tareas!$A:$A,0))="No","No aplica","Revisar")),"Revisar")))</f>
        <v/>
      </c>
      <c r="J249" s="5" t="str">
        <f>IF(AND(COUNTA($A249:$D249)=0,I249=""),"",IF(COUNT(Resumen!$B$3:$B$4)&lt;2,"Revisar",IFERROR(IF(INDEX(Tareas!$D:$D,MATCH($D249,Tareas!$A:$A,0))="Sí",IF(I249="","Falta",IF(COUNT(I249)=0,"Revisar",IF(I249&lt;Resumen!$B$3,"Vencida",IF(I249&lt;=Resumen!$B$3+Resumen!$B$4,"Por vencer","Vigente")))),IF(INDEX(Tareas!$D:$D,MATCH($D249,Tareas!$A:$A,0))="No","No aplica","Revisar")),"Revisar")))</f>
        <v/>
      </c>
      <c r="L249" s="5" t="str">
        <f>IF(AND(COUNTA($A249:$D249)=0,K249=""),"",IF(COUNT(Resumen!$B$3:$B$4)&lt;2,"Revisar",IFERROR(IF(INDEX(Tareas!$E:$E,MATCH($D249,Tareas!$A:$A,0))="Sí",IF(K249="","Falta",IF(COUNT(K249)=0,"Revisar",IF(K249&lt;Resumen!$B$3,"Vencida",IF(K249&lt;=Resumen!$B$3+Resumen!$B$4,"Por vencer","Vigente")))),IF(INDEX(Tareas!$E:$E,MATCH($D249,Tareas!$A:$A,0))="No","No aplica","Revisar")),"Revisar")))</f>
        <v/>
      </c>
      <c r="N249" s="5" t="str">
        <f>IF(AND(COUNTA($A249:$D249)=0,M249=""),"",IF(COUNT(Resumen!$B$3:$B$4)&lt;2,"Revisar",IFERROR(IF(INDEX(Tareas!$F:$F,MATCH($D249,Tareas!$A:$A,0))="Sí",IF(M249="","Falta",IF(COUNT(M249)=0,"Revisar",IF(M249&lt;Resumen!$B$3,"Vencida",IF(M249&lt;=Resumen!$B$3+Resumen!$B$4,"Por vencer","Vigente")))),IF(INDEX(Tareas!$F:$F,MATCH($D249,Tareas!$A:$A,0))="No","No aplica","Revisar")),"Revisar")))</f>
        <v/>
      </c>
      <c r="P249" s="5" t="str">
        <f>IF(AND(COUNTA($A249:$D249)=0,O249=""),"",IF(COUNT(Resumen!$B$3:$B$4)&lt;2,"Revisar",IFERROR(IF(INDEX(Tareas!$G:$G,MATCH($D249,Tareas!$A:$A,0))="Sí",IF(O249="","Falta",IF(COUNT(O249)=0,"Revisar",IF(O249&lt;Resumen!$B$3,"Vencida",IF(O249&lt;=Resumen!$B$3+Resumen!$B$4,"Por vencer","Vigente")))),IF(INDEX(Tareas!$G:$G,MATCH($D249,Tareas!$A:$A,0))="No","No aplica","Revisar")),"Revisar")))</f>
        <v/>
      </c>
      <c r="Q249" s="5" t="str">
        <f>IF(COUNTA($A249:$D249)+COUNTIF(E249:P249,"Revisar")=0,"",IF(OR(A249="",B249="",COUNTIF(E249:P249,"Revisar")&gt;0),"Revisar",IF(COUNTIF(E249:P249,"Falta")+COUNTIF(E249:P249,"Vencida")&gt;0,"Con faltantes",IF(COUNTIF(E249:P249,"Por vencer")&gt;0,"Por vencer","Al día"))))</f>
        <v/>
      </c>
    </row>
    <row r="250">
      <c r="F250" s="5" t="str">
        <f>IF(AND(COUNTA($A250:$D250)=0,E250=""),"",IF(COUNT(Resumen!$B$3:$B$4)&lt;2,"Revisar",IFERROR(IF(INDEX(Tareas!$B:$B,MATCH($D250,Tareas!$A:$A,0))="Sí",IF(E250="","Falta",IF(COUNT(E250)=0,"Revisar",IF(E250&lt;Resumen!$B$3,"Vencida",IF(E250&lt;=Resumen!$B$3+Resumen!$B$4,"Por vencer","Vigente")))),IF(INDEX(Tareas!$B:$B,MATCH($D250,Tareas!$A:$A,0))="No","No aplica","Revisar")),"Revisar")))</f>
        <v/>
      </c>
      <c r="H250" s="5" t="str">
        <f>IF(AND(COUNTA($A250:$D250)=0,G250=""),"",IF(COUNT(Resumen!$B$3:$B$4)&lt;2,"Revisar",IFERROR(IF(INDEX(Tareas!$C:$C,MATCH($D250,Tareas!$A:$A,0))="Sí",IF(G250="","Falta",IF(COUNT(G250)=0,"Revisar",IF(G250&lt;Resumen!$B$3,"Vencida",IF(G250&lt;=Resumen!$B$3+Resumen!$B$4,"Por vencer","Vigente")))),IF(INDEX(Tareas!$C:$C,MATCH($D250,Tareas!$A:$A,0))="No","No aplica","Revisar")),"Revisar")))</f>
        <v/>
      </c>
      <c r="J250" s="5" t="str">
        <f>IF(AND(COUNTA($A250:$D250)=0,I250=""),"",IF(COUNT(Resumen!$B$3:$B$4)&lt;2,"Revisar",IFERROR(IF(INDEX(Tareas!$D:$D,MATCH($D250,Tareas!$A:$A,0))="Sí",IF(I250="","Falta",IF(COUNT(I250)=0,"Revisar",IF(I250&lt;Resumen!$B$3,"Vencida",IF(I250&lt;=Resumen!$B$3+Resumen!$B$4,"Por vencer","Vigente")))),IF(INDEX(Tareas!$D:$D,MATCH($D250,Tareas!$A:$A,0))="No","No aplica","Revisar")),"Revisar")))</f>
        <v/>
      </c>
      <c r="L250" s="5" t="str">
        <f>IF(AND(COUNTA($A250:$D250)=0,K250=""),"",IF(COUNT(Resumen!$B$3:$B$4)&lt;2,"Revisar",IFERROR(IF(INDEX(Tareas!$E:$E,MATCH($D250,Tareas!$A:$A,0))="Sí",IF(K250="","Falta",IF(COUNT(K250)=0,"Revisar",IF(K250&lt;Resumen!$B$3,"Vencida",IF(K250&lt;=Resumen!$B$3+Resumen!$B$4,"Por vencer","Vigente")))),IF(INDEX(Tareas!$E:$E,MATCH($D250,Tareas!$A:$A,0))="No","No aplica","Revisar")),"Revisar")))</f>
        <v/>
      </c>
      <c r="N250" s="5" t="str">
        <f>IF(AND(COUNTA($A250:$D250)=0,M250=""),"",IF(COUNT(Resumen!$B$3:$B$4)&lt;2,"Revisar",IFERROR(IF(INDEX(Tareas!$F:$F,MATCH($D250,Tareas!$A:$A,0))="Sí",IF(M250="","Falta",IF(COUNT(M250)=0,"Revisar",IF(M250&lt;Resumen!$B$3,"Vencida",IF(M250&lt;=Resumen!$B$3+Resumen!$B$4,"Por vencer","Vigente")))),IF(INDEX(Tareas!$F:$F,MATCH($D250,Tareas!$A:$A,0))="No","No aplica","Revisar")),"Revisar")))</f>
        <v/>
      </c>
      <c r="P250" s="5" t="str">
        <f>IF(AND(COUNTA($A250:$D250)=0,O250=""),"",IF(COUNT(Resumen!$B$3:$B$4)&lt;2,"Revisar",IFERROR(IF(INDEX(Tareas!$G:$G,MATCH($D250,Tareas!$A:$A,0))="Sí",IF(O250="","Falta",IF(COUNT(O250)=0,"Revisar",IF(O250&lt;Resumen!$B$3,"Vencida",IF(O250&lt;=Resumen!$B$3+Resumen!$B$4,"Por vencer","Vigente")))),IF(INDEX(Tareas!$G:$G,MATCH($D250,Tareas!$A:$A,0))="No","No aplica","Revisar")),"Revisar")))</f>
        <v/>
      </c>
      <c r="Q250" s="5" t="str">
        <f>IF(COUNTA($A250:$D250)+COUNTIF(E250:P250,"Revisar")=0,"",IF(OR(A250="",B250="",COUNTIF(E250:P250,"Revisar")&gt;0),"Revisar",IF(COUNTIF(E250:P250,"Falta")+COUNTIF(E250:P250,"Vencida")&gt;0,"Con faltantes",IF(COUNTIF(E250:P250,"Por vencer")&gt;0,"Por vencer","Al día"))))</f>
        <v/>
      </c>
    </row>
    <row r="251">
      <c r="F251" s="5" t="str">
        <f>IF(AND(COUNTA($A251:$D251)=0,E251=""),"",IF(COUNT(Resumen!$B$3:$B$4)&lt;2,"Revisar",IFERROR(IF(INDEX(Tareas!$B:$B,MATCH($D251,Tareas!$A:$A,0))="Sí",IF(E251="","Falta",IF(COUNT(E251)=0,"Revisar",IF(E251&lt;Resumen!$B$3,"Vencida",IF(E251&lt;=Resumen!$B$3+Resumen!$B$4,"Por vencer","Vigente")))),IF(INDEX(Tareas!$B:$B,MATCH($D251,Tareas!$A:$A,0))="No","No aplica","Revisar")),"Revisar")))</f>
        <v/>
      </c>
      <c r="H251" s="5" t="str">
        <f>IF(AND(COUNTA($A251:$D251)=0,G251=""),"",IF(COUNT(Resumen!$B$3:$B$4)&lt;2,"Revisar",IFERROR(IF(INDEX(Tareas!$C:$C,MATCH($D251,Tareas!$A:$A,0))="Sí",IF(G251="","Falta",IF(COUNT(G251)=0,"Revisar",IF(G251&lt;Resumen!$B$3,"Vencida",IF(G251&lt;=Resumen!$B$3+Resumen!$B$4,"Por vencer","Vigente")))),IF(INDEX(Tareas!$C:$C,MATCH($D251,Tareas!$A:$A,0))="No","No aplica","Revisar")),"Revisar")))</f>
        <v/>
      </c>
      <c r="J251" s="5" t="str">
        <f>IF(AND(COUNTA($A251:$D251)=0,I251=""),"",IF(COUNT(Resumen!$B$3:$B$4)&lt;2,"Revisar",IFERROR(IF(INDEX(Tareas!$D:$D,MATCH($D251,Tareas!$A:$A,0))="Sí",IF(I251="","Falta",IF(COUNT(I251)=0,"Revisar",IF(I251&lt;Resumen!$B$3,"Vencida",IF(I251&lt;=Resumen!$B$3+Resumen!$B$4,"Por vencer","Vigente")))),IF(INDEX(Tareas!$D:$D,MATCH($D251,Tareas!$A:$A,0))="No","No aplica","Revisar")),"Revisar")))</f>
        <v/>
      </c>
      <c r="L251" s="5" t="str">
        <f>IF(AND(COUNTA($A251:$D251)=0,K251=""),"",IF(COUNT(Resumen!$B$3:$B$4)&lt;2,"Revisar",IFERROR(IF(INDEX(Tareas!$E:$E,MATCH($D251,Tareas!$A:$A,0))="Sí",IF(K251="","Falta",IF(COUNT(K251)=0,"Revisar",IF(K251&lt;Resumen!$B$3,"Vencida",IF(K251&lt;=Resumen!$B$3+Resumen!$B$4,"Por vencer","Vigente")))),IF(INDEX(Tareas!$E:$E,MATCH($D251,Tareas!$A:$A,0))="No","No aplica","Revisar")),"Revisar")))</f>
        <v/>
      </c>
      <c r="N251" s="5" t="str">
        <f>IF(AND(COUNTA($A251:$D251)=0,M251=""),"",IF(COUNT(Resumen!$B$3:$B$4)&lt;2,"Revisar",IFERROR(IF(INDEX(Tareas!$F:$F,MATCH($D251,Tareas!$A:$A,0))="Sí",IF(M251="","Falta",IF(COUNT(M251)=0,"Revisar",IF(M251&lt;Resumen!$B$3,"Vencida",IF(M251&lt;=Resumen!$B$3+Resumen!$B$4,"Por vencer","Vigente")))),IF(INDEX(Tareas!$F:$F,MATCH($D251,Tareas!$A:$A,0))="No","No aplica","Revisar")),"Revisar")))</f>
        <v/>
      </c>
      <c r="P251" s="5" t="str">
        <f>IF(AND(COUNTA($A251:$D251)=0,O251=""),"",IF(COUNT(Resumen!$B$3:$B$4)&lt;2,"Revisar",IFERROR(IF(INDEX(Tareas!$G:$G,MATCH($D251,Tareas!$A:$A,0))="Sí",IF(O251="","Falta",IF(COUNT(O251)=0,"Revisar",IF(O251&lt;Resumen!$B$3,"Vencida",IF(O251&lt;=Resumen!$B$3+Resumen!$B$4,"Por vencer","Vigente")))),IF(INDEX(Tareas!$G:$G,MATCH($D251,Tareas!$A:$A,0))="No","No aplica","Revisar")),"Revisar")))</f>
        <v/>
      </c>
      <c r="Q251" s="5" t="str">
        <f>IF(COUNTA($A251:$D251)+COUNTIF(E251:P251,"Revisar")=0,"",IF(OR(A251="",B251="",COUNTIF(E251:P251,"Revisar")&gt;0),"Revisar",IF(COUNTIF(E251:P251,"Falta")+COUNTIF(E251:P251,"Vencida")&gt;0,"Con faltantes",IF(COUNTIF(E251:P251,"Por vencer")&gt;0,"Por vencer","Al día"))))</f>
        <v/>
      </c>
    </row>
    <row r="252">
      <c r="F252" s="5" t="str">
        <f>IF(AND(COUNTA($A252:$D252)=0,E252=""),"",IF(COUNT(Resumen!$B$3:$B$4)&lt;2,"Revisar",IFERROR(IF(INDEX(Tareas!$B:$B,MATCH($D252,Tareas!$A:$A,0))="Sí",IF(E252="","Falta",IF(COUNT(E252)=0,"Revisar",IF(E252&lt;Resumen!$B$3,"Vencida",IF(E252&lt;=Resumen!$B$3+Resumen!$B$4,"Por vencer","Vigente")))),IF(INDEX(Tareas!$B:$B,MATCH($D252,Tareas!$A:$A,0))="No","No aplica","Revisar")),"Revisar")))</f>
        <v/>
      </c>
      <c r="H252" s="5" t="str">
        <f>IF(AND(COUNTA($A252:$D252)=0,G252=""),"",IF(COUNT(Resumen!$B$3:$B$4)&lt;2,"Revisar",IFERROR(IF(INDEX(Tareas!$C:$C,MATCH($D252,Tareas!$A:$A,0))="Sí",IF(G252="","Falta",IF(COUNT(G252)=0,"Revisar",IF(G252&lt;Resumen!$B$3,"Vencida",IF(G252&lt;=Resumen!$B$3+Resumen!$B$4,"Por vencer","Vigente")))),IF(INDEX(Tareas!$C:$C,MATCH($D252,Tareas!$A:$A,0))="No","No aplica","Revisar")),"Revisar")))</f>
        <v/>
      </c>
      <c r="J252" s="5" t="str">
        <f>IF(AND(COUNTA($A252:$D252)=0,I252=""),"",IF(COUNT(Resumen!$B$3:$B$4)&lt;2,"Revisar",IFERROR(IF(INDEX(Tareas!$D:$D,MATCH($D252,Tareas!$A:$A,0))="Sí",IF(I252="","Falta",IF(COUNT(I252)=0,"Revisar",IF(I252&lt;Resumen!$B$3,"Vencida",IF(I252&lt;=Resumen!$B$3+Resumen!$B$4,"Por vencer","Vigente")))),IF(INDEX(Tareas!$D:$D,MATCH($D252,Tareas!$A:$A,0))="No","No aplica","Revisar")),"Revisar")))</f>
        <v/>
      </c>
      <c r="L252" s="5" t="str">
        <f>IF(AND(COUNTA($A252:$D252)=0,K252=""),"",IF(COUNT(Resumen!$B$3:$B$4)&lt;2,"Revisar",IFERROR(IF(INDEX(Tareas!$E:$E,MATCH($D252,Tareas!$A:$A,0))="Sí",IF(K252="","Falta",IF(COUNT(K252)=0,"Revisar",IF(K252&lt;Resumen!$B$3,"Vencida",IF(K252&lt;=Resumen!$B$3+Resumen!$B$4,"Por vencer","Vigente")))),IF(INDEX(Tareas!$E:$E,MATCH($D252,Tareas!$A:$A,0))="No","No aplica","Revisar")),"Revisar")))</f>
        <v/>
      </c>
      <c r="N252" s="5" t="str">
        <f>IF(AND(COUNTA($A252:$D252)=0,M252=""),"",IF(COUNT(Resumen!$B$3:$B$4)&lt;2,"Revisar",IFERROR(IF(INDEX(Tareas!$F:$F,MATCH($D252,Tareas!$A:$A,0))="Sí",IF(M252="","Falta",IF(COUNT(M252)=0,"Revisar",IF(M252&lt;Resumen!$B$3,"Vencida",IF(M252&lt;=Resumen!$B$3+Resumen!$B$4,"Por vencer","Vigente")))),IF(INDEX(Tareas!$F:$F,MATCH($D252,Tareas!$A:$A,0))="No","No aplica","Revisar")),"Revisar")))</f>
        <v/>
      </c>
      <c r="P252" s="5" t="str">
        <f>IF(AND(COUNTA($A252:$D252)=0,O252=""),"",IF(COUNT(Resumen!$B$3:$B$4)&lt;2,"Revisar",IFERROR(IF(INDEX(Tareas!$G:$G,MATCH($D252,Tareas!$A:$A,0))="Sí",IF(O252="","Falta",IF(COUNT(O252)=0,"Revisar",IF(O252&lt;Resumen!$B$3,"Vencida",IF(O252&lt;=Resumen!$B$3+Resumen!$B$4,"Por vencer","Vigente")))),IF(INDEX(Tareas!$G:$G,MATCH($D252,Tareas!$A:$A,0))="No","No aplica","Revisar")),"Revisar")))</f>
        <v/>
      </c>
      <c r="Q252" s="5" t="str">
        <f>IF(COUNTA($A252:$D252)+COUNTIF(E252:P252,"Revisar")=0,"",IF(OR(A252="",B252="",COUNTIF(E252:P252,"Revisar")&gt;0),"Revisar",IF(COUNTIF(E252:P252,"Falta")+COUNTIF(E252:P252,"Vencida")&gt;0,"Con faltantes",IF(COUNTIF(E252:P252,"Por vencer")&gt;0,"Por vencer","Al día"))))</f>
        <v/>
      </c>
    </row>
    <row r="253">
      <c r="F253" s="5" t="str">
        <f>IF(AND(COUNTA($A253:$D253)=0,E253=""),"",IF(COUNT(Resumen!$B$3:$B$4)&lt;2,"Revisar",IFERROR(IF(INDEX(Tareas!$B:$B,MATCH($D253,Tareas!$A:$A,0))="Sí",IF(E253="","Falta",IF(COUNT(E253)=0,"Revisar",IF(E253&lt;Resumen!$B$3,"Vencida",IF(E253&lt;=Resumen!$B$3+Resumen!$B$4,"Por vencer","Vigente")))),IF(INDEX(Tareas!$B:$B,MATCH($D253,Tareas!$A:$A,0))="No","No aplica","Revisar")),"Revisar")))</f>
        <v/>
      </c>
      <c r="H253" s="5" t="str">
        <f>IF(AND(COUNTA($A253:$D253)=0,G253=""),"",IF(COUNT(Resumen!$B$3:$B$4)&lt;2,"Revisar",IFERROR(IF(INDEX(Tareas!$C:$C,MATCH($D253,Tareas!$A:$A,0))="Sí",IF(G253="","Falta",IF(COUNT(G253)=0,"Revisar",IF(G253&lt;Resumen!$B$3,"Vencida",IF(G253&lt;=Resumen!$B$3+Resumen!$B$4,"Por vencer","Vigente")))),IF(INDEX(Tareas!$C:$C,MATCH($D253,Tareas!$A:$A,0))="No","No aplica","Revisar")),"Revisar")))</f>
        <v/>
      </c>
      <c r="J253" s="5" t="str">
        <f>IF(AND(COUNTA($A253:$D253)=0,I253=""),"",IF(COUNT(Resumen!$B$3:$B$4)&lt;2,"Revisar",IFERROR(IF(INDEX(Tareas!$D:$D,MATCH($D253,Tareas!$A:$A,0))="Sí",IF(I253="","Falta",IF(COUNT(I253)=0,"Revisar",IF(I253&lt;Resumen!$B$3,"Vencida",IF(I253&lt;=Resumen!$B$3+Resumen!$B$4,"Por vencer","Vigente")))),IF(INDEX(Tareas!$D:$D,MATCH($D253,Tareas!$A:$A,0))="No","No aplica","Revisar")),"Revisar")))</f>
        <v/>
      </c>
      <c r="L253" s="5" t="str">
        <f>IF(AND(COUNTA($A253:$D253)=0,K253=""),"",IF(COUNT(Resumen!$B$3:$B$4)&lt;2,"Revisar",IFERROR(IF(INDEX(Tareas!$E:$E,MATCH($D253,Tareas!$A:$A,0))="Sí",IF(K253="","Falta",IF(COUNT(K253)=0,"Revisar",IF(K253&lt;Resumen!$B$3,"Vencida",IF(K253&lt;=Resumen!$B$3+Resumen!$B$4,"Por vencer","Vigente")))),IF(INDEX(Tareas!$E:$E,MATCH($D253,Tareas!$A:$A,0))="No","No aplica","Revisar")),"Revisar")))</f>
        <v/>
      </c>
      <c r="N253" s="5" t="str">
        <f>IF(AND(COUNTA($A253:$D253)=0,M253=""),"",IF(COUNT(Resumen!$B$3:$B$4)&lt;2,"Revisar",IFERROR(IF(INDEX(Tareas!$F:$F,MATCH($D253,Tareas!$A:$A,0))="Sí",IF(M253="","Falta",IF(COUNT(M253)=0,"Revisar",IF(M253&lt;Resumen!$B$3,"Vencida",IF(M253&lt;=Resumen!$B$3+Resumen!$B$4,"Por vencer","Vigente")))),IF(INDEX(Tareas!$F:$F,MATCH($D253,Tareas!$A:$A,0))="No","No aplica","Revisar")),"Revisar")))</f>
        <v/>
      </c>
      <c r="P253" s="5" t="str">
        <f>IF(AND(COUNTA($A253:$D253)=0,O253=""),"",IF(COUNT(Resumen!$B$3:$B$4)&lt;2,"Revisar",IFERROR(IF(INDEX(Tareas!$G:$G,MATCH($D253,Tareas!$A:$A,0))="Sí",IF(O253="","Falta",IF(COUNT(O253)=0,"Revisar",IF(O253&lt;Resumen!$B$3,"Vencida",IF(O253&lt;=Resumen!$B$3+Resumen!$B$4,"Por vencer","Vigente")))),IF(INDEX(Tareas!$G:$G,MATCH($D253,Tareas!$A:$A,0))="No","No aplica","Revisar")),"Revisar")))</f>
        <v/>
      </c>
      <c r="Q253" s="5" t="str">
        <f>IF(COUNTA($A253:$D253)+COUNTIF(E253:P253,"Revisar")=0,"",IF(OR(A253="",B253="",COUNTIF(E253:P253,"Revisar")&gt;0),"Revisar",IF(COUNTIF(E253:P253,"Falta")+COUNTIF(E253:P253,"Vencida")&gt;0,"Con faltantes",IF(COUNTIF(E253:P253,"Por vencer")&gt;0,"Por vencer","Al día"))))</f>
        <v/>
      </c>
    </row>
    <row r="254">
      <c r="F254" s="5" t="str">
        <f>IF(AND(COUNTA($A254:$D254)=0,E254=""),"",IF(COUNT(Resumen!$B$3:$B$4)&lt;2,"Revisar",IFERROR(IF(INDEX(Tareas!$B:$B,MATCH($D254,Tareas!$A:$A,0))="Sí",IF(E254="","Falta",IF(COUNT(E254)=0,"Revisar",IF(E254&lt;Resumen!$B$3,"Vencida",IF(E254&lt;=Resumen!$B$3+Resumen!$B$4,"Por vencer","Vigente")))),IF(INDEX(Tareas!$B:$B,MATCH($D254,Tareas!$A:$A,0))="No","No aplica","Revisar")),"Revisar")))</f>
        <v/>
      </c>
      <c r="H254" s="5" t="str">
        <f>IF(AND(COUNTA($A254:$D254)=0,G254=""),"",IF(COUNT(Resumen!$B$3:$B$4)&lt;2,"Revisar",IFERROR(IF(INDEX(Tareas!$C:$C,MATCH($D254,Tareas!$A:$A,0))="Sí",IF(G254="","Falta",IF(COUNT(G254)=0,"Revisar",IF(G254&lt;Resumen!$B$3,"Vencida",IF(G254&lt;=Resumen!$B$3+Resumen!$B$4,"Por vencer","Vigente")))),IF(INDEX(Tareas!$C:$C,MATCH($D254,Tareas!$A:$A,0))="No","No aplica","Revisar")),"Revisar")))</f>
        <v/>
      </c>
      <c r="J254" s="5" t="str">
        <f>IF(AND(COUNTA($A254:$D254)=0,I254=""),"",IF(COUNT(Resumen!$B$3:$B$4)&lt;2,"Revisar",IFERROR(IF(INDEX(Tareas!$D:$D,MATCH($D254,Tareas!$A:$A,0))="Sí",IF(I254="","Falta",IF(COUNT(I254)=0,"Revisar",IF(I254&lt;Resumen!$B$3,"Vencida",IF(I254&lt;=Resumen!$B$3+Resumen!$B$4,"Por vencer","Vigente")))),IF(INDEX(Tareas!$D:$D,MATCH($D254,Tareas!$A:$A,0))="No","No aplica","Revisar")),"Revisar")))</f>
        <v/>
      </c>
      <c r="L254" s="5" t="str">
        <f>IF(AND(COUNTA($A254:$D254)=0,K254=""),"",IF(COUNT(Resumen!$B$3:$B$4)&lt;2,"Revisar",IFERROR(IF(INDEX(Tareas!$E:$E,MATCH($D254,Tareas!$A:$A,0))="Sí",IF(K254="","Falta",IF(COUNT(K254)=0,"Revisar",IF(K254&lt;Resumen!$B$3,"Vencida",IF(K254&lt;=Resumen!$B$3+Resumen!$B$4,"Por vencer","Vigente")))),IF(INDEX(Tareas!$E:$E,MATCH($D254,Tareas!$A:$A,0))="No","No aplica","Revisar")),"Revisar")))</f>
        <v/>
      </c>
      <c r="N254" s="5" t="str">
        <f>IF(AND(COUNTA($A254:$D254)=0,M254=""),"",IF(COUNT(Resumen!$B$3:$B$4)&lt;2,"Revisar",IFERROR(IF(INDEX(Tareas!$F:$F,MATCH($D254,Tareas!$A:$A,0))="Sí",IF(M254="","Falta",IF(COUNT(M254)=0,"Revisar",IF(M254&lt;Resumen!$B$3,"Vencida",IF(M254&lt;=Resumen!$B$3+Resumen!$B$4,"Por vencer","Vigente")))),IF(INDEX(Tareas!$F:$F,MATCH($D254,Tareas!$A:$A,0))="No","No aplica","Revisar")),"Revisar")))</f>
        <v/>
      </c>
      <c r="P254" s="5" t="str">
        <f>IF(AND(COUNTA($A254:$D254)=0,O254=""),"",IF(COUNT(Resumen!$B$3:$B$4)&lt;2,"Revisar",IFERROR(IF(INDEX(Tareas!$G:$G,MATCH($D254,Tareas!$A:$A,0))="Sí",IF(O254="","Falta",IF(COUNT(O254)=0,"Revisar",IF(O254&lt;Resumen!$B$3,"Vencida",IF(O254&lt;=Resumen!$B$3+Resumen!$B$4,"Por vencer","Vigente")))),IF(INDEX(Tareas!$G:$G,MATCH($D254,Tareas!$A:$A,0))="No","No aplica","Revisar")),"Revisar")))</f>
        <v/>
      </c>
      <c r="Q254" s="5" t="str">
        <f>IF(COUNTA($A254:$D254)+COUNTIF(E254:P254,"Revisar")=0,"",IF(OR(A254="",B254="",COUNTIF(E254:P254,"Revisar")&gt;0),"Revisar",IF(COUNTIF(E254:P254,"Falta")+COUNTIF(E254:P254,"Vencida")&gt;0,"Con faltantes",IF(COUNTIF(E254:P254,"Por vencer")&gt;0,"Por vencer","Al día"))))</f>
        <v/>
      </c>
    </row>
    <row r="255">
      <c r="F255" s="5" t="str">
        <f>IF(AND(COUNTA($A255:$D255)=0,E255=""),"",IF(COUNT(Resumen!$B$3:$B$4)&lt;2,"Revisar",IFERROR(IF(INDEX(Tareas!$B:$B,MATCH($D255,Tareas!$A:$A,0))="Sí",IF(E255="","Falta",IF(COUNT(E255)=0,"Revisar",IF(E255&lt;Resumen!$B$3,"Vencida",IF(E255&lt;=Resumen!$B$3+Resumen!$B$4,"Por vencer","Vigente")))),IF(INDEX(Tareas!$B:$B,MATCH($D255,Tareas!$A:$A,0))="No","No aplica","Revisar")),"Revisar")))</f>
        <v/>
      </c>
      <c r="H255" s="5" t="str">
        <f>IF(AND(COUNTA($A255:$D255)=0,G255=""),"",IF(COUNT(Resumen!$B$3:$B$4)&lt;2,"Revisar",IFERROR(IF(INDEX(Tareas!$C:$C,MATCH($D255,Tareas!$A:$A,0))="Sí",IF(G255="","Falta",IF(COUNT(G255)=0,"Revisar",IF(G255&lt;Resumen!$B$3,"Vencida",IF(G255&lt;=Resumen!$B$3+Resumen!$B$4,"Por vencer","Vigente")))),IF(INDEX(Tareas!$C:$C,MATCH($D255,Tareas!$A:$A,0))="No","No aplica","Revisar")),"Revisar")))</f>
        <v/>
      </c>
      <c r="J255" s="5" t="str">
        <f>IF(AND(COUNTA($A255:$D255)=0,I255=""),"",IF(COUNT(Resumen!$B$3:$B$4)&lt;2,"Revisar",IFERROR(IF(INDEX(Tareas!$D:$D,MATCH($D255,Tareas!$A:$A,0))="Sí",IF(I255="","Falta",IF(COUNT(I255)=0,"Revisar",IF(I255&lt;Resumen!$B$3,"Vencida",IF(I255&lt;=Resumen!$B$3+Resumen!$B$4,"Por vencer","Vigente")))),IF(INDEX(Tareas!$D:$D,MATCH($D255,Tareas!$A:$A,0))="No","No aplica","Revisar")),"Revisar")))</f>
        <v/>
      </c>
      <c r="L255" s="5" t="str">
        <f>IF(AND(COUNTA($A255:$D255)=0,K255=""),"",IF(COUNT(Resumen!$B$3:$B$4)&lt;2,"Revisar",IFERROR(IF(INDEX(Tareas!$E:$E,MATCH($D255,Tareas!$A:$A,0))="Sí",IF(K255="","Falta",IF(COUNT(K255)=0,"Revisar",IF(K255&lt;Resumen!$B$3,"Vencida",IF(K255&lt;=Resumen!$B$3+Resumen!$B$4,"Por vencer","Vigente")))),IF(INDEX(Tareas!$E:$E,MATCH($D255,Tareas!$A:$A,0))="No","No aplica","Revisar")),"Revisar")))</f>
        <v/>
      </c>
      <c r="N255" s="5" t="str">
        <f>IF(AND(COUNTA($A255:$D255)=0,M255=""),"",IF(COUNT(Resumen!$B$3:$B$4)&lt;2,"Revisar",IFERROR(IF(INDEX(Tareas!$F:$F,MATCH($D255,Tareas!$A:$A,0))="Sí",IF(M255="","Falta",IF(COUNT(M255)=0,"Revisar",IF(M255&lt;Resumen!$B$3,"Vencida",IF(M255&lt;=Resumen!$B$3+Resumen!$B$4,"Por vencer","Vigente")))),IF(INDEX(Tareas!$F:$F,MATCH($D255,Tareas!$A:$A,0))="No","No aplica","Revisar")),"Revisar")))</f>
        <v/>
      </c>
      <c r="P255" s="5" t="str">
        <f>IF(AND(COUNTA($A255:$D255)=0,O255=""),"",IF(COUNT(Resumen!$B$3:$B$4)&lt;2,"Revisar",IFERROR(IF(INDEX(Tareas!$G:$G,MATCH($D255,Tareas!$A:$A,0))="Sí",IF(O255="","Falta",IF(COUNT(O255)=0,"Revisar",IF(O255&lt;Resumen!$B$3,"Vencida",IF(O255&lt;=Resumen!$B$3+Resumen!$B$4,"Por vencer","Vigente")))),IF(INDEX(Tareas!$G:$G,MATCH($D255,Tareas!$A:$A,0))="No","No aplica","Revisar")),"Revisar")))</f>
        <v/>
      </c>
      <c r="Q255" s="5" t="str">
        <f>IF(COUNTA($A255:$D255)+COUNTIF(E255:P255,"Revisar")=0,"",IF(OR(A255="",B255="",COUNTIF(E255:P255,"Revisar")&gt;0),"Revisar",IF(COUNTIF(E255:P255,"Falta")+COUNTIF(E255:P255,"Vencida")&gt;0,"Con faltantes",IF(COUNTIF(E255:P255,"Por vencer")&gt;0,"Por vencer","Al día"))))</f>
        <v/>
      </c>
    </row>
    <row r="256">
      <c r="F256" s="5" t="str">
        <f>IF(AND(COUNTA($A256:$D256)=0,E256=""),"",IF(COUNT(Resumen!$B$3:$B$4)&lt;2,"Revisar",IFERROR(IF(INDEX(Tareas!$B:$B,MATCH($D256,Tareas!$A:$A,0))="Sí",IF(E256="","Falta",IF(COUNT(E256)=0,"Revisar",IF(E256&lt;Resumen!$B$3,"Vencida",IF(E256&lt;=Resumen!$B$3+Resumen!$B$4,"Por vencer","Vigente")))),IF(INDEX(Tareas!$B:$B,MATCH($D256,Tareas!$A:$A,0))="No","No aplica","Revisar")),"Revisar")))</f>
        <v/>
      </c>
      <c r="H256" s="5" t="str">
        <f>IF(AND(COUNTA($A256:$D256)=0,G256=""),"",IF(COUNT(Resumen!$B$3:$B$4)&lt;2,"Revisar",IFERROR(IF(INDEX(Tareas!$C:$C,MATCH($D256,Tareas!$A:$A,0))="Sí",IF(G256="","Falta",IF(COUNT(G256)=0,"Revisar",IF(G256&lt;Resumen!$B$3,"Vencida",IF(G256&lt;=Resumen!$B$3+Resumen!$B$4,"Por vencer","Vigente")))),IF(INDEX(Tareas!$C:$C,MATCH($D256,Tareas!$A:$A,0))="No","No aplica","Revisar")),"Revisar")))</f>
        <v/>
      </c>
      <c r="J256" s="5" t="str">
        <f>IF(AND(COUNTA($A256:$D256)=0,I256=""),"",IF(COUNT(Resumen!$B$3:$B$4)&lt;2,"Revisar",IFERROR(IF(INDEX(Tareas!$D:$D,MATCH($D256,Tareas!$A:$A,0))="Sí",IF(I256="","Falta",IF(COUNT(I256)=0,"Revisar",IF(I256&lt;Resumen!$B$3,"Vencida",IF(I256&lt;=Resumen!$B$3+Resumen!$B$4,"Por vencer","Vigente")))),IF(INDEX(Tareas!$D:$D,MATCH($D256,Tareas!$A:$A,0))="No","No aplica","Revisar")),"Revisar")))</f>
        <v/>
      </c>
      <c r="L256" s="5" t="str">
        <f>IF(AND(COUNTA($A256:$D256)=0,K256=""),"",IF(COUNT(Resumen!$B$3:$B$4)&lt;2,"Revisar",IFERROR(IF(INDEX(Tareas!$E:$E,MATCH($D256,Tareas!$A:$A,0))="Sí",IF(K256="","Falta",IF(COUNT(K256)=0,"Revisar",IF(K256&lt;Resumen!$B$3,"Vencida",IF(K256&lt;=Resumen!$B$3+Resumen!$B$4,"Por vencer","Vigente")))),IF(INDEX(Tareas!$E:$E,MATCH($D256,Tareas!$A:$A,0))="No","No aplica","Revisar")),"Revisar")))</f>
        <v/>
      </c>
      <c r="N256" s="5" t="str">
        <f>IF(AND(COUNTA($A256:$D256)=0,M256=""),"",IF(COUNT(Resumen!$B$3:$B$4)&lt;2,"Revisar",IFERROR(IF(INDEX(Tareas!$F:$F,MATCH($D256,Tareas!$A:$A,0))="Sí",IF(M256="","Falta",IF(COUNT(M256)=0,"Revisar",IF(M256&lt;Resumen!$B$3,"Vencida",IF(M256&lt;=Resumen!$B$3+Resumen!$B$4,"Por vencer","Vigente")))),IF(INDEX(Tareas!$F:$F,MATCH($D256,Tareas!$A:$A,0))="No","No aplica","Revisar")),"Revisar")))</f>
        <v/>
      </c>
      <c r="P256" s="5" t="str">
        <f>IF(AND(COUNTA($A256:$D256)=0,O256=""),"",IF(COUNT(Resumen!$B$3:$B$4)&lt;2,"Revisar",IFERROR(IF(INDEX(Tareas!$G:$G,MATCH($D256,Tareas!$A:$A,0))="Sí",IF(O256="","Falta",IF(COUNT(O256)=0,"Revisar",IF(O256&lt;Resumen!$B$3,"Vencida",IF(O256&lt;=Resumen!$B$3+Resumen!$B$4,"Por vencer","Vigente")))),IF(INDEX(Tareas!$G:$G,MATCH($D256,Tareas!$A:$A,0))="No","No aplica","Revisar")),"Revisar")))</f>
        <v/>
      </c>
      <c r="Q256" s="5" t="str">
        <f>IF(COUNTA($A256:$D256)+COUNTIF(E256:P256,"Revisar")=0,"",IF(OR(A256="",B256="",COUNTIF(E256:P256,"Revisar")&gt;0),"Revisar",IF(COUNTIF(E256:P256,"Falta")+COUNTIF(E256:P256,"Vencida")&gt;0,"Con faltantes",IF(COUNTIF(E256:P256,"Por vencer")&gt;0,"Por vencer","Al día"))))</f>
        <v/>
      </c>
    </row>
    <row r="257">
      <c r="F257" s="5" t="str">
        <f>IF(AND(COUNTA($A257:$D257)=0,E257=""),"",IF(COUNT(Resumen!$B$3:$B$4)&lt;2,"Revisar",IFERROR(IF(INDEX(Tareas!$B:$B,MATCH($D257,Tareas!$A:$A,0))="Sí",IF(E257="","Falta",IF(COUNT(E257)=0,"Revisar",IF(E257&lt;Resumen!$B$3,"Vencida",IF(E257&lt;=Resumen!$B$3+Resumen!$B$4,"Por vencer","Vigente")))),IF(INDEX(Tareas!$B:$B,MATCH($D257,Tareas!$A:$A,0))="No","No aplica","Revisar")),"Revisar")))</f>
        <v/>
      </c>
      <c r="H257" s="5" t="str">
        <f>IF(AND(COUNTA($A257:$D257)=0,G257=""),"",IF(COUNT(Resumen!$B$3:$B$4)&lt;2,"Revisar",IFERROR(IF(INDEX(Tareas!$C:$C,MATCH($D257,Tareas!$A:$A,0))="Sí",IF(G257="","Falta",IF(COUNT(G257)=0,"Revisar",IF(G257&lt;Resumen!$B$3,"Vencida",IF(G257&lt;=Resumen!$B$3+Resumen!$B$4,"Por vencer","Vigente")))),IF(INDEX(Tareas!$C:$C,MATCH($D257,Tareas!$A:$A,0))="No","No aplica","Revisar")),"Revisar")))</f>
        <v/>
      </c>
      <c r="J257" s="5" t="str">
        <f>IF(AND(COUNTA($A257:$D257)=0,I257=""),"",IF(COUNT(Resumen!$B$3:$B$4)&lt;2,"Revisar",IFERROR(IF(INDEX(Tareas!$D:$D,MATCH($D257,Tareas!$A:$A,0))="Sí",IF(I257="","Falta",IF(COUNT(I257)=0,"Revisar",IF(I257&lt;Resumen!$B$3,"Vencida",IF(I257&lt;=Resumen!$B$3+Resumen!$B$4,"Por vencer","Vigente")))),IF(INDEX(Tareas!$D:$D,MATCH($D257,Tareas!$A:$A,0))="No","No aplica","Revisar")),"Revisar")))</f>
        <v/>
      </c>
      <c r="L257" s="5" t="str">
        <f>IF(AND(COUNTA($A257:$D257)=0,K257=""),"",IF(COUNT(Resumen!$B$3:$B$4)&lt;2,"Revisar",IFERROR(IF(INDEX(Tareas!$E:$E,MATCH($D257,Tareas!$A:$A,0))="Sí",IF(K257="","Falta",IF(COUNT(K257)=0,"Revisar",IF(K257&lt;Resumen!$B$3,"Vencida",IF(K257&lt;=Resumen!$B$3+Resumen!$B$4,"Por vencer","Vigente")))),IF(INDEX(Tareas!$E:$E,MATCH($D257,Tareas!$A:$A,0))="No","No aplica","Revisar")),"Revisar")))</f>
        <v/>
      </c>
      <c r="N257" s="5" t="str">
        <f>IF(AND(COUNTA($A257:$D257)=0,M257=""),"",IF(COUNT(Resumen!$B$3:$B$4)&lt;2,"Revisar",IFERROR(IF(INDEX(Tareas!$F:$F,MATCH($D257,Tareas!$A:$A,0))="Sí",IF(M257="","Falta",IF(COUNT(M257)=0,"Revisar",IF(M257&lt;Resumen!$B$3,"Vencida",IF(M257&lt;=Resumen!$B$3+Resumen!$B$4,"Por vencer","Vigente")))),IF(INDEX(Tareas!$F:$F,MATCH($D257,Tareas!$A:$A,0))="No","No aplica","Revisar")),"Revisar")))</f>
        <v/>
      </c>
      <c r="P257" s="5" t="str">
        <f>IF(AND(COUNTA($A257:$D257)=0,O257=""),"",IF(COUNT(Resumen!$B$3:$B$4)&lt;2,"Revisar",IFERROR(IF(INDEX(Tareas!$G:$G,MATCH($D257,Tareas!$A:$A,0))="Sí",IF(O257="","Falta",IF(COUNT(O257)=0,"Revisar",IF(O257&lt;Resumen!$B$3,"Vencida",IF(O257&lt;=Resumen!$B$3+Resumen!$B$4,"Por vencer","Vigente")))),IF(INDEX(Tareas!$G:$G,MATCH($D257,Tareas!$A:$A,0))="No","No aplica","Revisar")),"Revisar")))</f>
        <v/>
      </c>
      <c r="Q257" s="5" t="str">
        <f>IF(COUNTA($A257:$D257)+COUNTIF(E257:P257,"Revisar")=0,"",IF(OR(A257="",B257="",COUNTIF(E257:P257,"Revisar")&gt;0),"Revisar",IF(COUNTIF(E257:P257,"Falta")+COUNTIF(E257:P257,"Vencida")&gt;0,"Con faltantes",IF(COUNTIF(E257:P257,"Por vencer")&gt;0,"Por vencer","Al día"))))</f>
        <v/>
      </c>
    </row>
    <row r="258">
      <c r="F258" s="5" t="str">
        <f>IF(AND(COUNTA($A258:$D258)=0,E258=""),"",IF(COUNT(Resumen!$B$3:$B$4)&lt;2,"Revisar",IFERROR(IF(INDEX(Tareas!$B:$B,MATCH($D258,Tareas!$A:$A,0))="Sí",IF(E258="","Falta",IF(COUNT(E258)=0,"Revisar",IF(E258&lt;Resumen!$B$3,"Vencida",IF(E258&lt;=Resumen!$B$3+Resumen!$B$4,"Por vencer","Vigente")))),IF(INDEX(Tareas!$B:$B,MATCH($D258,Tareas!$A:$A,0))="No","No aplica","Revisar")),"Revisar")))</f>
        <v/>
      </c>
      <c r="H258" s="5" t="str">
        <f>IF(AND(COUNTA($A258:$D258)=0,G258=""),"",IF(COUNT(Resumen!$B$3:$B$4)&lt;2,"Revisar",IFERROR(IF(INDEX(Tareas!$C:$C,MATCH($D258,Tareas!$A:$A,0))="Sí",IF(G258="","Falta",IF(COUNT(G258)=0,"Revisar",IF(G258&lt;Resumen!$B$3,"Vencida",IF(G258&lt;=Resumen!$B$3+Resumen!$B$4,"Por vencer","Vigente")))),IF(INDEX(Tareas!$C:$C,MATCH($D258,Tareas!$A:$A,0))="No","No aplica","Revisar")),"Revisar")))</f>
        <v/>
      </c>
      <c r="J258" s="5" t="str">
        <f>IF(AND(COUNTA($A258:$D258)=0,I258=""),"",IF(COUNT(Resumen!$B$3:$B$4)&lt;2,"Revisar",IFERROR(IF(INDEX(Tareas!$D:$D,MATCH($D258,Tareas!$A:$A,0))="Sí",IF(I258="","Falta",IF(COUNT(I258)=0,"Revisar",IF(I258&lt;Resumen!$B$3,"Vencida",IF(I258&lt;=Resumen!$B$3+Resumen!$B$4,"Por vencer","Vigente")))),IF(INDEX(Tareas!$D:$D,MATCH($D258,Tareas!$A:$A,0))="No","No aplica","Revisar")),"Revisar")))</f>
        <v/>
      </c>
      <c r="L258" s="5" t="str">
        <f>IF(AND(COUNTA($A258:$D258)=0,K258=""),"",IF(COUNT(Resumen!$B$3:$B$4)&lt;2,"Revisar",IFERROR(IF(INDEX(Tareas!$E:$E,MATCH($D258,Tareas!$A:$A,0))="Sí",IF(K258="","Falta",IF(COUNT(K258)=0,"Revisar",IF(K258&lt;Resumen!$B$3,"Vencida",IF(K258&lt;=Resumen!$B$3+Resumen!$B$4,"Por vencer","Vigente")))),IF(INDEX(Tareas!$E:$E,MATCH($D258,Tareas!$A:$A,0))="No","No aplica","Revisar")),"Revisar")))</f>
        <v/>
      </c>
      <c r="N258" s="5" t="str">
        <f>IF(AND(COUNTA($A258:$D258)=0,M258=""),"",IF(COUNT(Resumen!$B$3:$B$4)&lt;2,"Revisar",IFERROR(IF(INDEX(Tareas!$F:$F,MATCH($D258,Tareas!$A:$A,0))="Sí",IF(M258="","Falta",IF(COUNT(M258)=0,"Revisar",IF(M258&lt;Resumen!$B$3,"Vencida",IF(M258&lt;=Resumen!$B$3+Resumen!$B$4,"Por vencer","Vigente")))),IF(INDEX(Tareas!$F:$F,MATCH($D258,Tareas!$A:$A,0))="No","No aplica","Revisar")),"Revisar")))</f>
        <v/>
      </c>
      <c r="P258" s="5" t="str">
        <f>IF(AND(COUNTA($A258:$D258)=0,O258=""),"",IF(COUNT(Resumen!$B$3:$B$4)&lt;2,"Revisar",IFERROR(IF(INDEX(Tareas!$G:$G,MATCH($D258,Tareas!$A:$A,0))="Sí",IF(O258="","Falta",IF(COUNT(O258)=0,"Revisar",IF(O258&lt;Resumen!$B$3,"Vencida",IF(O258&lt;=Resumen!$B$3+Resumen!$B$4,"Por vencer","Vigente")))),IF(INDEX(Tareas!$G:$G,MATCH($D258,Tareas!$A:$A,0))="No","No aplica","Revisar")),"Revisar")))</f>
        <v/>
      </c>
      <c r="Q258" s="5" t="str">
        <f>IF(COUNTA($A258:$D258)+COUNTIF(E258:P258,"Revisar")=0,"",IF(OR(A258="",B258="",COUNTIF(E258:P258,"Revisar")&gt;0),"Revisar",IF(COUNTIF(E258:P258,"Falta")+COUNTIF(E258:P258,"Vencida")&gt;0,"Con faltantes",IF(COUNTIF(E258:P258,"Por vencer")&gt;0,"Por vencer","Al día"))))</f>
        <v/>
      </c>
    </row>
    <row r="259">
      <c r="F259" s="5" t="str">
        <f>IF(AND(COUNTA($A259:$D259)=0,E259=""),"",IF(COUNT(Resumen!$B$3:$B$4)&lt;2,"Revisar",IFERROR(IF(INDEX(Tareas!$B:$B,MATCH($D259,Tareas!$A:$A,0))="Sí",IF(E259="","Falta",IF(COUNT(E259)=0,"Revisar",IF(E259&lt;Resumen!$B$3,"Vencida",IF(E259&lt;=Resumen!$B$3+Resumen!$B$4,"Por vencer","Vigente")))),IF(INDEX(Tareas!$B:$B,MATCH($D259,Tareas!$A:$A,0))="No","No aplica","Revisar")),"Revisar")))</f>
        <v/>
      </c>
      <c r="H259" s="5" t="str">
        <f>IF(AND(COUNTA($A259:$D259)=0,G259=""),"",IF(COUNT(Resumen!$B$3:$B$4)&lt;2,"Revisar",IFERROR(IF(INDEX(Tareas!$C:$C,MATCH($D259,Tareas!$A:$A,0))="Sí",IF(G259="","Falta",IF(COUNT(G259)=0,"Revisar",IF(G259&lt;Resumen!$B$3,"Vencida",IF(G259&lt;=Resumen!$B$3+Resumen!$B$4,"Por vencer","Vigente")))),IF(INDEX(Tareas!$C:$C,MATCH($D259,Tareas!$A:$A,0))="No","No aplica","Revisar")),"Revisar")))</f>
        <v/>
      </c>
      <c r="J259" s="5" t="str">
        <f>IF(AND(COUNTA($A259:$D259)=0,I259=""),"",IF(COUNT(Resumen!$B$3:$B$4)&lt;2,"Revisar",IFERROR(IF(INDEX(Tareas!$D:$D,MATCH($D259,Tareas!$A:$A,0))="Sí",IF(I259="","Falta",IF(COUNT(I259)=0,"Revisar",IF(I259&lt;Resumen!$B$3,"Vencida",IF(I259&lt;=Resumen!$B$3+Resumen!$B$4,"Por vencer","Vigente")))),IF(INDEX(Tareas!$D:$D,MATCH($D259,Tareas!$A:$A,0))="No","No aplica","Revisar")),"Revisar")))</f>
        <v/>
      </c>
      <c r="L259" s="5" t="str">
        <f>IF(AND(COUNTA($A259:$D259)=0,K259=""),"",IF(COUNT(Resumen!$B$3:$B$4)&lt;2,"Revisar",IFERROR(IF(INDEX(Tareas!$E:$E,MATCH($D259,Tareas!$A:$A,0))="Sí",IF(K259="","Falta",IF(COUNT(K259)=0,"Revisar",IF(K259&lt;Resumen!$B$3,"Vencida",IF(K259&lt;=Resumen!$B$3+Resumen!$B$4,"Por vencer","Vigente")))),IF(INDEX(Tareas!$E:$E,MATCH($D259,Tareas!$A:$A,0))="No","No aplica","Revisar")),"Revisar")))</f>
        <v/>
      </c>
      <c r="N259" s="5" t="str">
        <f>IF(AND(COUNTA($A259:$D259)=0,M259=""),"",IF(COUNT(Resumen!$B$3:$B$4)&lt;2,"Revisar",IFERROR(IF(INDEX(Tareas!$F:$F,MATCH($D259,Tareas!$A:$A,0))="Sí",IF(M259="","Falta",IF(COUNT(M259)=0,"Revisar",IF(M259&lt;Resumen!$B$3,"Vencida",IF(M259&lt;=Resumen!$B$3+Resumen!$B$4,"Por vencer","Vigente")))),IF(INDEX(Tareas!$F:$F,MATCH($D259,Tareas!$A:$A,0))="No","No aplica","Revisar")),"Revisar")))</f>
        <v/>
      </c>
      <c r="P259" s="5" t="str">
        <f>IF(AND(COUNTA($A259:$D259)=0,O259=""),"",IF(COUNT(Resumen!$B$3:$B$4)&lt;2,"Revisar",IFERROR(IF(INDEX(Tareas!$G:$G,MATCH($D259,Tareas!$A:$A,0))="Sí",IF(O259="","Falta",IF(COUNT(O259)=0,"Revisar",IF(O259&lt;Resumen!$B$3,"Vencida",IF(O259&lt;=Resumen!$B$3+Resumen!$B$4,"Por vencer","Vigente")))),IF(INDEX(Tareas!$G:$G,MATCH($D259,Tareas!$A:$A,0))="No","No aplica","Revisar")),"Revisar")))</f>
        <v/>
      </c>
      <c r="Q259" s="5" t="str">
        <f>IF(COUNTA($A259:$D259)+COUNTIF(E259:P259,"Revisar")=0,"",IF(OR(A259="",B259="",COUNTIF(E259:P259,"Revisar")&gt;0),"Revisar",IF(COUNTIF(E259:P259,"Falta")+COUNTIF(E259:P259,"Vencida")&gt;0,"Con faltantes",IF(COUNTIF(E259:P259,"Por vencer")&gt;0,"Por vencer","Al día"))))</f>
        <v/>
      </c>
    </row>
    <row r="260">
      <c r="F260" s="5" t="str">
        <f>IF(AND(COUNTA($A260:$D260)=0,E260=""),"",IF(COUNT(Resumen!$B$3:$B$4)&lt;2,"Revisar",IFERROR(IF(INDEX(Tareas!$B:$B,MATCH($D260,Tareas!$A:$A,0))="Sí",IF(E260="","Falta",IF(COUNT(E260)=0,"Revisar",IF(E260&lt;Resumen!$B$3,"Vencida",IF(E260&lt;=Resumen!$B$3+Resumen!$B$4,"Por vencer","Vigente")))),IF(INDEX(Tareas!$B:$B,MATCH($D260,Tareas!$A:$A,0))="No","No aplica","Revisar")),"Revisar")))</f>
        <v/>
      </c>
      <c r="H260" s="5" t="str">
        <f>IF(AND(COUNTA($A260:$D260)=0,G260=""),"",IF(COUNT(Resumen!$B$3:$B$4)&lt;2,"Revisar",IFERROR(IF(INDEX(Tareas!$C:$C,MATCH($D260,Tareas!$A:$A,0))="Sí",IF(G260="","Falta",IF(COUNT(G260)=0,"Revisar",IF(G260&lt;Resumen!$B$3,"Vencida",IF(G260&lt;=Resumen!$B$3+Resumen!$B$4,"Por vencer","Vigente")))),IF(INDEX(Tareas!$C:$C,MATCH($D260,Tareas!$A:$A,0))="No","No aplica","Revisar")),"Revisar")))</f>
        <v/>
      </c>
      <c r="J260" s="5" t="str">
        <f>IF(AND(COUNTA($A260:$D260)=0,I260=""),"",IF(COUNT(Resumen!$B$3:$B$4)&lt;2,"Revisar",IFERROR(IF(INDEX(Tareas!$D:$D,MATCH($D260,Tareas!$A:$A,0))="Sí",IF(I260="","Falta",IF(COUNT(I260)=0,"Revisar",IF(I260&lt;Resumen!$B$3,"Vencida",IF(I260&lt;=Resumen!$B$3+Resumen!$B$4,"Por vencer","Vigente")))),IF(INDEX(Tareas!$D:$D,MATCH($D260,Tareas!$A:$A,0))="No","No aplica","Revisar")),"Revisar")))</f>
        <v/>
      </c>
      <c r="L260" s="5" t="str">
        <f>IF(AND(COUNTA($A260:$D260)=0,K260=""),"",IF(COUNT(Resumen!$B$3:$B$4)&lt;2,"Revisar",IFERROR(IF(INDEX(Tareas!$E:$E,MATCH($D260,Tareas!$A:$A,0))="Sí",IF(K260="","Falta",IF(COUNT(K260)=0,"Revisar",IF(K260&lt;Resumen!$B$3,"Vencida",IF(K260&lt;=Resumen!$B$3+Resumen!$B$4,"Por vencer","Vigente")))),IF(INDEX(Tareas!$E:$E,MATCH($D260,Tareas!$A:$A,0))="No","No aplica","Revisar")),"Revisar")))</f>
        <v/>
      </c>
      <c r="N260" s="5" t="str">
        <f>IF(AND(COUNTA($A260:$D260)=0,M260=""),"",IF(COUNT(Resumen!$B$3:$B$4)&lt;2,"Revisar",IFERROR(IF(INDEX(Tareas!$F:$F,MATCH($D260,Tareas!$A:$A,0))="Sí",IF(M260="","Falta",IF(COUNT(M260)=0,"Revisar",IF(M260&lt;Resumen!$B$3,"Vencida",IF(M260&lt;=Resumen!$B$3+Resumen!$B$4,"Por vencer","Vigente")))),IF(INDEX(Tareas!$F:$F,MATCH($D260,Tareas!$A:$A,0))="No","No aplica","Revisar")),"Revisar")))</f>
        <v/>
      </c>
      <c r="P260" s="5" t="str">
        <f>IF(AND(COUNTA($A260:$D260)=0,O260=""),"",IF(COUNT(Resumen!$B$3:$B$4)&lt;2,"Revisar",IFERROR(IF(INDEX(Tareas!$G:$G,MATCH($D260,Tareas!$A:$A,0))="Sí",IF(O260="","Falta",IF(COUNT(O260)=0,"Revisar",IF(O260&lt;Resumen!$B$3,"Vencida",IF(O260&lt;=Resumen!$B$3+Resumen!$B$4,"Por vencer","Vigente")))),IF(INDEX(Tareas!$G:$G,MATCH($D260,Tareas!$A:$A,0))="No","No aplica","Revisar")),"Revisar")))</f>
        <v/>
      </c>
      <c r="Q260" s="5" t="str">
        <f>IF(COUNTA($A260:$D260)+COUNTIF(E260:P260,"Revisar")=0,"",IF(OR(A260="",B260="",COUNTIF(E260:P260,"Revisar")&gt;0),"Revisar",IF(COUNTIF(E260:P260,"Falta")+COUNTIF(E260:P260,"Vencida")&gt;0,"Con faltantes",IF(COUNTIF(E260:P260,"Por vencer")&gt;0,"Por vencer","Al día"))))</f>
        <v/>
      </c>
    </row>
    <row r="261">
      <c r="F261" s="5" t="str">
        <f>IF(AND(COUNTA($A261:$D261)=0,E261=""),"",IF(COUNT(Resumen!$B$3:$B$4)&lt;2,"Revisar",IFERROR(IF(INDEX(Tareas!$B:$B,MATCH($D261,Tareas!$A:$A,0))="Sí",IF(E261="","Falta",IF(COUNT(E261)=0,"Revisar",IF(E261&lt;Resumen!$B$3,"Vencida",IF(E261&lt;=Resumen!$B$3+Resumen!$B$4,"Por vencer","Vigente")))),IF(INDEX(Tareas!$B:$B,MATCH($D261,Tareas!$A:$A,0))="No","No aplica","Revisar")),"Revisar")))</f>
        <v/>
      </c>
      <c r="H261" s="5" t="str">
        <f>IF(AND(COUNTA($A261:$D261)=0,G261=""),"",IF(COUNT(Resumen!$B$3:$B$4)&lt;2,"Revisar",IFERROR(IF(INDEX(Tareas!$C:$C,MATCH($D261,Tareas!$A:$A,0))="Sí",IF(G261="","Falta",IF(COUNT(G261)=0,"Revisar",IF(G261&lt;Resumen!$B$3,"Vencida",IF(G261&lt;=Resumen!$B$3+Resumen!$B$4,"Por vencer","Vigente")))),IF(INDEX(Tareas!$C:$C,MATCH($D261,Tareas!$A:$A,0))="No","No aplica","Revisar")),"Revisar")))</f>
        <v/>
      </c>
      <c r="J261" s="5" t="str">
        <f>IF(AND(COUNTA($A261:$D261)=0,I261=""),"",IF(COUNT(Resumen!$B$3:$B$4)&lt;2,"Revisar",IFERROR(IF(INDEX(Tareas!$D:$D,MATCH($D261,Tareas!$A:$A,0))="Sí",IF(I261="","Falta",IF(COUNT(I261)=0,"Revisar",IF(I261&lt;Resumen!$B$3,"Vencida",IF(I261&lt;=Resumen!$B$3+Resumen!$B$4,"Por vencer","Vigente")))),IF(INDEX(Tareas!$D:$D,MATCH($D261,Tareas!$A:$A,0))="No","No aplica","Revisar")),"Revisar")))</f>
        <v/>
      </c>
      <c r="L261" s="5" t="str">
        <f>IF(AND(COUNTA($A261:$D261)=0,K261=""),"",IF(COUNT(Resumen!$B$3:$B$4)&lt;2,"Revisar",IFERROR(IF(INDEX(Tareas!$E:$E,MATCH($D261,Tareas!$A:$A,0))="Sí",IF(K261="","Falta",IF(COUNT(K261)=0,"Revisar",IF(K261&lt;Resumen!$B$3,"Vencida",IF(K261&lt;=Resumen!$B$3+Resumen!$B$4,"Por vencer","Vigente")))),IF(INDEX(Tareas!$E:$E,MATCH($D261,Tareas!$A:$A,0))="No","No aplica","Revisar")),"Revisar")))</f>
        <v/>
      </c>
      <c r="N261" s="5" t="str">
        <f>IF(AND(COUNTA($A261:$D261)=0,M261=""),"",IF(COUNT(Resumen!$B$3:$B$4)&lt;2,"Revisar",IFERROR(IF(INDEX(Tareas!$F:$F,MATCH($D261,Tareas!$A:$A,0))="Sí",IF(M261="","Falta",IF(COUNT(M261)=0,"Revisar",IF(M261&lt;Resumen!$B$3,"Vencida",IF(M261&lt;=Resumen!$B$3+Resumen!$B$4,"Por vencer","Vigente")))),IF(INDEX(Tareas!$F:$F,MATCH($D261,Tareas!$A:$A,0))="No","No aplica","Revisar")),"Revisar")))</f>
        <v/>
      </c>
      <c r="P261" s="5" t="str">
        <f>IF(AND(COUNTA($A261:$D261)=0,O261=""),"",IF(COUNT(Resumen!$B$3:$B$4)&lt;2,"Revisar",IFERROR(IF(INDEX(Tareas!$G:$G,MATCH($D261,Tareas!$A:$A,0))="Sí",IF(O261="","Falta",IF(COUNT(O261)=0,"Revisar",IF(O261&lt;Resumen!$B$3,"Vencida",IF(O261&lt;=Resumen!$B$3+Resumen!$B$4,"Por vencer","Vigente")))),IF(INDEX(Tareas!$G:$G,MATCH($D261,Tareas!$A:$A,0))="No","No aplica","Revisar")),"Revisar")))</f>
        <v/>
      </c>
      <c r="Q261" s="5" t="str">
        <f>IF(COUNTA($A261:$D261)+COUNTIF(E261:P261,"Revisar")=0,"",IF(OR(A261="",B261="",COUNTIF(E261:P261,"Revisar")&gt;0),"Revisar",IF(COUNTIF(E261:P261,"Falta")+COUNTIF(E261:P261,"Vencida")&gt;0,"Con faltantes",IF(COUNTIF(E261:P261,"Por vencer")&gt;0,"Por vencer","Al día"))))</f>
        <v/>
      </c>
    </row>
    <row r="262">
      <c r="F262" s="5" t="str">
        <f>IF(AND(COUNTA($A262:$D262)=0,E262=""),"",IF(COUNT(Resumen!$B$3:$B$4)&lt;2,"Revisar",IFERROR(IF(INDEX(Tareas!$B:$B,MATCH($D262,Tareas!$A:$A,0))="Sí",IF(E262="","Falta",IF(COUNT(E262)=0,"Revisar",IF(E262&lt;Resumen!$B$3,"Vencida",IF(E262&lt;=Resumen!$B$3+Resumen!$B$4,"Por vencer","Vigente")))),IF(INDEX(Tareas!$B:$B,MATCH($D262,Tareas!$A:$A,0))="No","No aplica","Revisar")),"Revisar")))</f>
        <v/>
      </c>
      <c r="H262" s="5" t="str">
        <f>IF(AND(COUNTA($A262:$D262)=0,G262=""),"",IF(COUNT(Resumen!$B$3:$B$4)&lt;2,"Revisar",IFERROR(IF(INDEX(Tareas!$C:$C,MATCH($D262,Tareas!$A:$A,0))="Sí",IF(G262="","Falta",IF(COUNT(G262)=0,"Revisar",IF(G262&lt;Resumen!$B$3,"Vencida",IF(G262&lt;=Resumen!$B$3+Resumen!$B$4,"Por vencer","Vigente")))),IF(INDEX(Tareas!$C:$C,MATCH($D262,Tareas!$A:$A,0))="No","No aplica","Revisar")),"Revisar")))</f>
        <v/>
      </c>
      <c r="J262" s="5" t="str">
        <f>IF(AND(COUNTA($A262:$D262)=0,I262=""),"",IF(COUNT(Resumen!$B$3:$B$4)&lt;2,"Revisar",IFERROR(IF(INDEX(Tareas!$D:$D,MATCH($D262,Tareas!$A:$A,0))="Sí",IF(I262="","Falta",IF(COUNT(I262)=0,"Revisar",IF(I262&lt;Resumen!$B$3,"Vencida",IF(I262&lt;=Resumen!$B$3+Resumen!$B$4,"Por vencer","Vigente")))),IF(INDEX(Tareas!$D:$D,MATCH($D262,Tareas!$A:$A,0))="No","No aplica","Revisar")),"Revisar")))</f>
        <v/>
      </c>
      <c r="L262" s="5" t="str">
        <f>IF(AND(COUNTA($A262:$D262)=0,K262=""),"",IF(COUNT(Resumen!$B$3:$B$4)&lt;2,"Revisar",IFERROR(IF(INDEX(Tareas!$E:$E,MATCH($D262,Tareas!$A:$A,0))="Sí",IF(K262="","Falta",IF(COUNT(K262)=0,"Revisar",IF(K262&lt;Resumen!$B$3,"Vencida",IF(K262&lt;=Resumen!$B$3+Resumen!$B$4,"Por vencer","Vigente")))),IF(INDEX(Tareas!$E:$E,MATCH($D262,Tareas!$A:$A,0))="No","No aplica","Revisar")),"Revisar")))</f>
        <v/>
      </c>
      <c r="N262" s="5" t="str">
        <f>IF(AND(COUNTA($A262:$D262)=0,M262=""),"",IF(COUNT(Resumen!$B$3:$B$4)&lt;2,"Revisar",IFERROR(IF(INDEX(Tareas!$F:$F,MATCH($D262,Tareas!$A:$A,0))="Sí",IF(M262="","Falta",IF(COUNT(M262)=0,"Revisar",IF(M262&lt;Resumen!$B$3,"Vencida",IF(M262&lt;=Resumen!$B$3+Resumen!$B$4,"Por vencer","Vigente")))),IF(INDEX(Tareas!$F:$F,MATCH($D262,Tareas!$A:$A,0))="No","No aplica","Revisar")),"Revisar")))</f>
        <v/>
      </c>
      <c r="P262" s="5" t="str">
        <f>IF(AND(COUNTA($A262:$D262)=0,O262=""),"",IF(COUNT(Resumen!$B$3:$B$4)&lt;2,"Revisar",IFERROR(IF(INDEX(Tareas!$G:$G,MATCH($D262,Tareas!$A:$A,0))="Sí",IF(O262="","Falta",IF(COUNT(O262)=0,"Revisar",IF(O262&lt;Resumen!$B$3,"Vencida",IF(O262&lt;=Resumen!$B$3+Resumen!$B$4,"Por vencer","Vigente")))),IF(INDEX(Tareas!$G:$G,MATCH($D262,Tareas!$A:$A,0))="No","No aplica","Revisar")),"Revisar")))</f>
        <v/>
      </c>
      <c r="Q262" s="5" t="str">
        <f>IF(COUNTA($A262:$D262)+COUNTIF(E262:P262,"Revisar")=0,"",IF(OR(A262="",B262="",COUNTIF(E262:P262,"Revisar")&gt;0),"Revisar",IF(COUNTIF(E262:P262,"Falta")+COUNTIF(E262:P262,"Vencida")&gt;0,"Con faltantes",IF(COUNTIF(E262:P262,"Por vencer")&gt;0,"Por vencer","Al día"))))</f>
        <v/>
      </c>
    </row>
    <row r="263">
      <c r="F263" s="5" t="str">
        <f>IF(AND(COUNTA($A263:$D263)=0,E263=""),"",IF(COUNT(Resumen!$B$3:$B$4)&lt;2,"Revisar",IFERROR(IF(INDEX(Tareas!$B:$B,MATCH($D263,Tareas!$A:$A,0))="Sí",IF(E263="","Falta",IF(COUNT(E263)=0,"Revisar",IF(E263&lt;Resumen!$B$3,"Vencida",IF(E263&lt;=Resumen!$B$3+Resumen!$B$4,"Por vencer","Vigente")))),IF(INDEX(Tareas!$B:$B,MATCH($D263,Tareas!$A:$A,0))="No","No aplica","Revisar")),"Revisar")))</f>
        <v/>
      </c>
      <c r="H263" s="5" t="str">
        <f>IF(AND(COUNTA($A263:$D263)=0,G263=""),"",IF(COUNT(Resumen!$B$3:$B$4)&lt;2,"Revisar",IFERROR(IF(INDEX(Tareas!$C:$C,MATCH($D263,Tareas!$A:$A,0))="Sí",IF(G263="","Falta",IF(COUNT(G263)=0,"Revisar",IF(G263&lt;Resumen!$B$3,"Vencida",IF(G263&lt;=Resumen!$B$3+Resumen!$B$4,"Por vencer","Vigente")))),IF(INDEX(Tareas!$C:$C,MATCH($D263,Tareas!$A:$A,0))="No","No aplica","Revisar")),"Revisar")))</f>
        <v/>
      </c>
      <c r="J263" s="5" t="str">
        <f>IF(AND(COUNTA($A263:$D263)=0,I263=""),"",IF(COUNT(Resumen!$B$3:$B$4)&lt;2,"Revisar",IFERROR(IF(INDEX(Tareas!$D:$D,MATCH($D263,Tareas!$A:$A,0))="Sí",IF(I263="","Falta",IF(COUNT(I263)=0,"Revisar",IF(I263&lt;Resumen!$B$3,"Vencida",IF(I263&lt;=Resumen!$B$3+Resumen!$B$4,"Por vencer","Vigente")))),IF(INDEX(Tareas!$D:$D,MATCH($D263,Tareas!$A:$A,0))="No","No aplica","Revisar")),"Revisar")))</f>
        <v/>
      </c>
      <c r="L263" s="5" t="str">
        <f>IF(AND(COUNTA($A263:$D263)=0,K263=""),"",IF(COUNT(Resumen!$B$3:$B$4)&lt;2,"Revisar",IFERROR(IF(INDEX(Tareas!$E:$E,MATCH($D263,Tareas!$A:$A,0))="Sí",IF(K263="","Falta",IF(COUNT(K263)=0,"Revisar",IF(K263&lt;Resumen!$B$3,"Vencida",IF(K263&lt;=Resumen!$B$3+Resumen!$B$4,"Por vencer","Vigente")))),IF(INDEX(Tareas!$E:$E,MATCH($D263,Tareas!$A:$A,0))="No","No aplica","Revisar")),"Revisar")))</f>
        <v/>
      </c>
      <c r="N263" s="5" t="str">
        <f>IF(AND(COUNTA($A263:$D263)=0,M263=""),"",IF(COUNT(Resumen!$B$3:$B$4)&lt;2,"Revisar",IFERROR(IF(INDEX(Tareas!$F:$F,MATCH($D263,Tareas!$A:$A,0))="Sí",IF(M263="","Falta",IF(COUNT(M263)=0,"Revisar",IF(M263&lt;Resumen!$B$3,"Vencida",IF(M263&lt;=Resumen!$B$3+Resumen!$B$4,"Por vencer","Vigente")))),IF(INDEX(Tareas!$F:$F,MATCH($D263,Tareas!$A:$A,0))="No","No aplica","Revisar")),"Revisar")))</f>
        <v/>
      </c>
      <c r="P263" s="5" t="str">
        <f>IF(AND(COUNTA($A263:$D263)=0,O263=""),"",IF(COUNT(Resumen!$B$3:$B$4)&lt;2,"Revisar",IFERROR(IF(INDEX(Tareas!$G:$G,MATCH($D263,Tareas!$A:$A,0))="Sí",IF(O263="","Falta",IF(COUNT(O263)=0,"Revisar",IF(O263&lt;Resumen!$B$3,"Vencida",IF(O263&lt;=Resumen!$B$3+Resumen!$B$4,"Por vencer","Vigente")))),IF(INDEX(Tareas!$G:$G,MATCH($D263,Tareas!$A:$A,0))="No","No aplica","Revisar")),"Revisar")))</f>
        <v/>
      </c>
      <c r="Q263" s="5" t="str">
        <f>IF(COUNTA($A263:$D263)+COUNTIF(E263:P263,"Revisar")=0,"",IF(OR(A263="",B263="",COUNTIF(E263:P263,"Revisar")&gt;0),"Revisar",IF(COUNTIF(E263:P263,"Falta")+COUNTIF(E263:P263,"Vencida")&gt;0,"Con faltantes",IF(COUNTIF(E263:P263,"Por vencer")&gt;0,"Por vencer","Al día"))))</f>
        <v/>
      </c>
    </row>
    <row r="264">
      <c r="F264" s="5" t="str">
        <f>IF(AND(COUNTA($A264:$D264)=0,E264=""),"",IF(COUNT(Resumen!$B$3:$B$4)&lt;2,"Revisar",IFERROR(IF(INDEX(Tareas!$B:$B,MATCH($D264,Tareas!$A:$A,0))="Sí",IF(E264="","Falta",IF(COUNT(E264)=0,"Revisar",IF(E264&lt;Resumen!$B$3,"Vencida",IF(E264&lt;=Resumen!$B$3+Resumen!$B$4,"Por vencer","Vigente")))),IF(INDEX(Tareas!$B:$B,MATCH($D264,Tareas!$A:$A,0))="No","No aplica","Revisar")),"Revisar")))</f>
        <v/>
      </c>
      <c r="H264" s="5" t="str">
        <f>IF(AND(COUNTA($A264:$D264)=0,G264=""),"",IF(COUNT(Resumen!$B$3:$B$4)&lt;2,"Revisar",IFERROR(IF(INDEX(Tareas!$C:$C,MATCH($D264,Tareas!$A:$A,0))="Sí",IF(G264="","Falta",IF(COUNT(G264)=0,"Revisar",IF(G264&lt;Resumen!$B$3,"Vencida",IF(G264&lt;=Resumen!$B$3+Resumen!$B$4,"Por vencer","Vigente")))),IF(INDEX(Tareas!$C:$C,MATCH($D264,Tareas!$A:$A,0))="No","No aplica","Revisar")),"Revisar")))</f>
        <v/>
      </c>
      <c r="J264" s="5" t="str">
        <f>IF(AND(COUNTA($A264:$D264)=0,I264=""),"",IF(COUNT(Resumen!$B$3:$B$4)&lt;2,"Revisar",IFERROR(IF(INDEX(Tareas!$D:$D,MATCH($D264,Tareas!$A:$A,0))="Sí",IF(I264="","Falta",IF(COUNT(I264)=0,"Revisar",IF(I264&lt;Resumen!$B$3,"Vencida",IF(I264&lt;=Resumen!$B$3+Resumen!$B$4,"Por vencer","Vigente")))),IF(INDEX(Tareas!$D:$D,MATCH($D264,Tareas!$A:$A,0))="No","No aplica","Revisar")),"Revisar")))</f>
        <v/>
      </c>
      <c r="L264" s="5" t="str">
        <f>IF(AND(COUNTA($A264:$D264)=0,K264=""),"",IF(COUNT(Resumen!$B$3:$B$4)&lt;2,"Revisar",IFERROR(IF(INDEX(Tareas!$E:$E,MATCH($D264,Tareas!$A:$A,0))="Sí",IF(K264="","Falta",IF(COUNT(K264)=0,"Revisar",IF(K264&lt;Resumen!$B$3,"Vencida",IF(K264&lt;=Resumen!$B$3+Resumen!$B$4,"Por vencer","Vigente")))),IF(INDEX(Tareas!$E:$E,MATCH($D264,Tareas!$A:$A,0))="No","No aplica","Revisar")),"Revisar")))</f>
        <v/>
      </c>
      <c r="N264" s="5" t="str">
        <f>IF(AND(COUNTA($A264:$D264)=0,M264=""),"",IF(COUNT(Resumen!$B$3:$B$4)&lt;2,"Revisar",IFERROR(IF(INDEX(Tareas!$F:$F,MATCH($D264,Tareas!$A:$A,0))="Sí",IF(M264="","Falta",IF(COUNT(M264)=0,"Revisar",IF(M264&lt;Resumen!$B$3,"Vencida",IF(M264&lt;=Resumen!$B$3+Resumen!$B$4,"Por vencer","Vigente")))),IF(INDEX(Tareas!$F:$F,MATCH($D264,Tareas!$A:$A,0))="No","No aplica","Revisar")),"Revisar")))</f>
        <v/>
      </c>
      <c r="P264" s="5" t="str">
        <f>IF(AND(COUNTA($A264:$D264)=0,O264=""),"",IF(COUNT(Resumen!$B$3:$B$4)&lt;2,"Revisar",IFERROR(IF(INDEX(Tareas!$G:$G,MATCH($D264,Tareas!$A:$A,0))="Sí",IF(O264="","Falta",IF(COUNT(O264)=0,"Revisar",IF(O264&lt;Resumen!$B$3,"Vencida",IF(O264&lt;=Resumen!$B$3+Resumen!$B$4,"Por vencer","Vigente")))),IF(INDEX(Tareas!$G:$G,MATCH($D264,Tareas!$A:$A,0))="No","No aplica","Revisar")),"Revisar")))</f>
        <v/>
      </c>
      <c r="Q264" s="5" t="str">
        <f>IF(COUNTA($A264:$D264)+COUNTIF(E264:P264,"Revisar")=0,"",IF(OR(A264="",B264="",COUNTIF(E264:P264,"Revisar")&gt;0),"Revisar",IF(COUNTIF(E264:P264,"Falta")+COUNTIF(E264:P264,"Vencida")&gt;0,"Con faltantes",IF(COUNTIF(E264:P264,"Por vencer")&gt;0,"Por vencer","Al día"))))</f>
        <v/>
      </c>
    </row>
    <row r="265">
      <c r="F265" s="5" t="str">
        <f>IF(AND(COUNTA($A265:$D265)=0,E265=""),"",IF(COUNT(Resumen!$B$3:$B$4)&lt;2,"Revisar",IFERROR(IF(INDEX(Tareas!$B:$B,MATCH($D265,Tareas!$A:$A,0))="Sí",IF(E265="","Falta",IF(COUNT(E265)=0,"Revisar",IF(E265&lt;Resumen!$B$3,"Vencida",IF(E265&lt;=Resumen!$B$3+Resumen!$B$4,"Por vencer","Vigente")))),IF(INDEX(Tareas!$B:$B,MATCH($D265,Tareas!$A:$A,0))="No","No aplica","Revisar")),"Revisar")))</f>
        <v/>
      </c>
      <c r="H265" s="5" t="str">
        <f>IF(AND(COUNTA($A265:$D265)=0,G265=""),"",IF(COUNT(Resumen!$B$3:$B$4)&lt;2,"Revisar",IFERROR(IF(INDEX(Tareas!$C:$C,MATCH($D265,Tareas!$A:$A,0))="Sí",IF(G265="","Falta",IF(COUNT(G265)=0,"Revisar",IF(G265&lt;Resumen!$B$3,"Vencida",IF(G265&lt;=Resumen!$B$3+Resumen!$B$4,"Por vencer","Vigente")))),IF(INDEX(Tareas!$C:$C,MATCH($D265,Tareas!$A:$A,0))="No","No aplica","Revisar")),"Revisar")))</f>
        <v/>
      </c>
      <c r="J265" s="5" t="str">
        <f>IF(AND(COUNTA($A265:$D265)=0,I265=""),"",IF(COUNT(Resumen!$B$3:$B$4)&lt;2,"Revisar",IFERROR(IF(INDEX(Tareas!$D:$D,MATCH($D265,Tareas!$A:$A,0))="Sí",IF(I265="","Falta",IF(COUNT(I265)=0,"Revisar",IF(I265&lt;Resumen!$B$3,"Vencida",IF(I265&lt;=Resumen!$B$3+Resumen!$B$4,"Por vencer","Vigente")))),IF(INDEX(Tareas!$D:$D,MATCH($D265,Tareas!$A:$A,0))="No","No aplica","Revisar")),"Revisar")))</f>
        <v/>
      </c>
      <c r="L265" s="5" t="str">
        <f>IF(AND(COUNTA($A265:$D265)=0,K265=""),"",IF(COUNT(Resumen!$B$3:$B$4)&lt;2,"Revisar",IFERROR(IF(INDEX(Tareas!$E:$E,MATCH($D265,Tareas!$A:$A,0))="Sí",IF(K265="","Falta",IF(COUNT(K265)=0,"Revisar",IF(K265&lt;Resumen!$B$3,"Vencida",IF(K265&lt;=Resumen!$B$3+Resumen!$B$4,"Por vencer","Vigente")))),IF(INDEX(Tareas!$E:$E,MATCH($D265,Tareas!$A:$A,0))="No","No aplica","Revisar")),"Revisar")))</f>
        <v/>
      </c>
      <c r="N265" s="5" t="str">
        <f>IF(AND(COUNTA($A265:$D265)=0,M265=""),"",IF(COUNT(Resumen!$B$3:$B$4)&lt;2,"Revisar",IFERROR(IF(INDEX(Tareas!$F:$F,MATCH($D265,Tareas!$A:$A,0))="Sí",IF(M265="","Falta",IF(COUNT(M265)=0,"Revisar",IF(M265&lt;Resumen!$B$3,"Vencida",IF(M265&lt;=Resumen!$B$3+Resumen!$B$4,"Por vencer","Vigente")))),IF(INDEX(Tareas!$F:$F,MATCH($D265,Tareas!$A:$A,0))="No","No aplica","Revisar")),"Revisar")))</f>
        <v/>
      </c>
      <c r="P265" s="5" t="str">
        <f>IF(AND(COUNTA($A265:$D265)=0,O265=""),"",IF(COUNT(Resumen!$B$3:$B$4)&lt;2,"Revisar",IFERROR(IF(INDEX(Tareas!$G:$G,MATCH($D265,Tareas!$A:$A,0))="Sí",IF(O265="","Falta",IF(COUNT(O265)=0,"Revisar",IF(O265&lt;Resumen!$B$3,"Vencida",IF(O265&lt;=Resumen!$B$3+Resumen!$B$4,"Por vencer","Vigente")))),IF(INDEX(Tareas!$G:$G,MATCH($D265,Tareas!$A:$A,0))="No","No aplica","Revisar")),"Revisar")))</f>
        <v/>
      </c>
      <c r="Q265" s="5" t="str">
        <f>IF(COUNTA($A265:$D265)+COUNTIF(E265:P265,"Revisar")=0,"",IF(OR(A265="",B265="",COUNTIF(E265:P265,"Revisar")&gt;0),"Revisar",IF(COUNTIF(E265:P265,"Falta")+COUNTIF(E265:P265,"Vencida")&gt;0,"Con faltantes",IF(COUNTIF(E265:P265,"Por vencer")&gt;0,"Por vencer","Al día"))))</f>
        <v/>
      </c>
    </row>
    <row r="266">
      <c r="F266" s="5" t="str">
        <f>IF(AND(COUNTA($A266:$D266)=0,E266=""),"",IF(COUNT(Resumen!$B$3:$B$4)&lt;2,"Revisar",IFERROR(IF(INDEX(Tareas!$B:$B,MATCH($D266,Tareas!$A:$A,0))="Sí",IF(E266="","Falta",IF(COUNT(E266)=0,"Revisar",IF(E266&lt;Resumen!$B$3,"Vencida",IF(E266&lt;=Resumen!$B$3+Resumen!$B$4,"Por vencer","Vigente")))),IF(INDEX(Tareas!$B:$B,MATCH($D266,Tareas!$A:$A,0))="No","No aplica","Revisar")),"Revisar")))</f>
        <v/>
      </c>
      <c r="H266" s="5" t="str">
        <f>IF(AND(COUNTA($A266:$D266)=0,G266=""),"",IF(COUNT(Resumen!$B$3:$B$4)&lt;2,"Revisar",IFERROR(IF(INDEX(Tareas!$C:$C,MATCH($D266,Tareas!$A:$A,0))="Sí",IF(G266="","Falta",IF(COUNT(G266)=0,"Revisar",IF(G266&lt;Resumen!$B$3,"Vencida",IF(G266&lt;=Resumen!$B$3+Resumen!$B$4,"Por vencer","Vigente")))),IF(INDEX(Tareas!$C:$C,MATCH($D266,Tareas!$A:$A,0))="No","No aplica","Revisar")),"Revisar")))</f>
        <v/>
      </c>
      <c r="J266" s="5" t="str">
        <f>IF(AND(COUNTA($A266:$D266)=0,I266=""),"",IF(COUNT(Resumen!$B$3:$B$4)&lt;2,"Revisar",IFERROR(IF(INDEX(Tareas!$D:$D,MATCH($D266,Tareas!$A:$A,0))="Sí",IF(I266="","Falta",IF(COUNT(I266)=0,"Revisar",IF(I266&lt;Resumen!$B$3,"Vencida",IF(I266&lt;=Resumen!$B$3+Resumen!$B$4,"Por vencer","Vigente")))),IF(INDEX(Tareas!$D:$D,MATCH($D266,Tareas!$A:$A,0))="No","No aplica","Revisar")),"Revisar")))</f>
        <v/>
      </c>
      <c r="L266" s="5" t="str">
        <f>IF(AND(COUNTA($A266:$D266)=0,K266=""),"",IF(COUNT(Resumen!$B$3:$B$4)&lt;2,"Revisar",IFERROR(IF(INDEX(Tareas!$E:$E,MATCH($D266,Tareas!$A:$A,0))="Sí",IF(K266="","Falta",IF(COUNT(K266)=0,"Revisar",IF(K266&lt;Resumen!$B$3,"Vencida",IF(K266&lt;=Resumen!$B$3+Resumen!$B$4,"Por vencer","Vigente")))),IF(INDEX(Tareas!$E:$E,MATCH($D266,Tareas!$A:$A,0))="No","No aplica","Revisar")),"Revisar")))</f>
        <v/>
      </c>
      <c r="N266" s="5" t="str">
        <f>IF(AND(COUNTA($A266:$D266)=0,M266=""),"",IF(COUNT(Resumen!$B$3:$B$4)&lt;2,"Revisar",IFERROR(IF(INDEX(Tareas!$F:$F,MATCH($D266,Tareas!$A:$A,0))="Sí",IF(M266="","Falta",IF(COUNT(M266)=0,"Revisar",IF(M266&lt;Resumen!$B$3,"Vencida",IF(M266&lt;=Resumen!$B$3+Resumen!$B$4,"Por vencer","Vigente")))),IF(INDEX(Tareas!$F:$F,MATCH($D266,Tareas!$A:$A,0))="No","No aplica","Revisar")),"Revisar")))</f>
        <v/>
      </c>
      <c r="P266" s="5" t="str">
        <f>IF(AND(COUNTA($A266:$D266)=0,O266=""),"",IF(COUNT(Resumen!$B$3:$B$4)&lt;2,"Revisar",IFERROR(IF(INDEX(Tareas!$G:$G,MATCH($D266,Tareas!$A:$A,0))="Sí",IF(O266="","Falta",IF(COUNT(O266)=0,"Revisar",IF(O266&lt;Resumen!$B$3,"Vencida",IF(O266&lt;=Resumen!$B$3+Resumen!$B$4,"Por vencer","Vigente")))),IF(INDEX(Tareas!$G:$G,MATCH($D266,Tareas!$A:$A,0))="No","No aplica","Revisar")),"Revisar")))</f>
        <v/>
      </c>
      <c r="Q266" s="5" t="str">
        <f>IF(COUNTA($A266:$D266)+COUNTIF(E266:P266,"Revisar")=0,"",IF(OR(A266="",B266="",COUNTIF(E266:P266,"Revisar")&gt;0),"Revisar",IF(COUNTIF(E266:P266,"Falta")+COUNTIF(E266:P266,"Vencida")&gt;0,"Con faltantes",IF(COUNTIF(E266:P266,"Por vencer")&gt;0,"Por vencer","Al día"))))</f>
        <v/>
      </c>
    </row>
    <row r="267">
      <c r="F267" s="5" t="str">
        <f>IF(AND(COUNTA($A267:$D267)=0,E267=""),"",IF(COUNT(Resumen!$B$3:$B$4)&lt;2,"Revisar",IFERROR(IF(INDEX(Tareas!$B:$B,MATCH($D267,Tareas!$A:$A,0))="Sí",IF(E267="","Falta",IF(COUNT(E267)=0,"Revisar",IF(E267&lt;Resumen!$B$3,"Vencida",IF(E267&lt;=Resumen!$B$3+Resumen!$B$4,"Por vencer","Vigente")))),IF(INDEX(Tareas!$B:$B,MATCH($D267,Tareas!$A:$A,0))="No","No aplica","Revisar")),"Revisar")))</f>
        <v/>
      </c>
      <c r="H267" s="5" t="str">
        <f>IF(AND(COUNTA($A267:$D267)=0,G267=""),"",IF(COUNT(Resumen!$B$3:$B$4)&lt;2,"Revisar",IFERROR(IF(INDEX(Tareas!$C:$C,MATCH($D267,Tareas!$A:$A,0))="Sí",IF(G267="","Falta",IF(COUNT(G267)=0,"Revisar",IF(G267&lt;Resumen!$B$3,"Vencida",IF(G267&lt;=Resumen!$B$3+Resumen!$B$4,"Por vencer","Vigente")))),IF(INDEX(Tareas!$C:$C,MATCH($D267,Tareas!$A:$A,0))="No","No aplica","Revisar")),"Revisar")))</f>
        <v/>
      </c>
      <c r="J267" s="5" t="str">
        <f>IF(AND(COUNTA($A267:$D267)=0,I267=""),"",IF(COUNT(Resumen!$B$3:$B$4)&lt;2,"Revisar",IFERROR(IF(INDEX(Tareas!$D:$D,MATCH($D267,Tareas!$A:$A,0))="Sí",IF(I267="","Falta",IF(COUNT(I267)=0,"Revisar",IF(I267&lt;Resumen!$B$3,"Vencida",IF(I267&lt;=Resumen!$B$3+Resumen!$B$4,"Por vencer","Vigente")))),IF(INDEX(Tareas!$D:$D,MATCH($D267,Tareas!$A:$A,0))="No","No aplica","Revisar")),"Revisar")))</f>
        <v/>
      </c>
      <c r="L267" s="5" t="str">
        <f>IF(AND(COUNTA($A267:$D267)=0,K267=""),"",IF(COUNT(Resumen!$B$3:$B$4)&lt;2,"Revisar",IFERROR(IF(INDEX(Tareas!$E:$E,MATCH($D267,Tareas!$A:$A,0))="Sí",IF(K267="","Falta",IF(COUNT(K267)=0,"Revisar",IF(K267&lt;Resumen!$B$3,"Vencida",IF(K267&lt;=Resumen!$B$3+Resumen!$B$4,"Por vencer","Vigente")))),IF(INDEX(Tareas!$E:$E,MATCH($D267,Tareas!$A:$A,0))="No","No aplica","Revisar")),"Revisar")))</f>
        <v/>
      </c>
      <c r="N267" s="5" t="str">
        <f>IF(AND(COUNTA($A267:$D267)=0,M267=""),"",IF(COUNT(Resumen!$B$3:$B$4)&lt;2,"Revisar",IFERROR(IF(INDEX(Tareas!$F:$F,MATCH($D267,Tareas!$A:$A,0))="Sí",IF(M267="","Falta",IF(COUNT(M267)=0,"Revisar",IF(M267&lt;Resumen!$B$3,"Vencida",IF(M267&lt;=Resumen!$B$3+Resumen!$B$4,"Por vencer","Vigente")))),IF(INDEX(Tareas!$F:$F,MATCH($D267,Tareas!$A:$A,0))="No","No aplica","Revisar")),"Revisar")))</f>
        <v/>
      </c>
      <c r="P267" s="5" t="str">
        <f>IF(AND(COUNTA($A267:$D267)=0,O267=""),"",IF(COUNT(Resumen!$B$3:$B$4)&lt;2,"Revisar",IFERROR(IF(INDEX(Tareas!$G:$G,MATCH($D267,Tareas!$A:$A,0))="Sí",IF(O267="","Falta",IF(COUNT(O267)=0,"Revisar",IF(O267&lt;Resumen!$B$3,"Vencida",IF(O267&lt;=Resumen!$B$3+Resumen!$B$4,"Por vencer","Vigente")))),IF(INDEX(Tareas!$G:$G,MATCH($D267,Tareas!$A:$A,0))="No","No aplica","Revisar")),"Revisar")))</f>
        <v/>
      </c>
      <c r="Q267" s="5" t="str">
        <f>IF(COUNTA($A267:$D267)+COUNTIF(E267:P267,"Revisar")=0,"",IF(OR(A267="",B267="",COUNTIF(E267:P267,"Revisar")&gt;0),"Revisar",IF(COUNTIF(E267:P267,"Falta")+COUNTIF(E267:P267,"Vencida")&gt;0,"Con faltantes",IF(COUNTIF(E267:P267,"Por vencer")&gt;0,"Por vencer","Al día"))))</f>
        <v/>
      </c>
    </row>
    <row r="268">
      <c r="F268" s="5" t="str">
        <f>IF(AND(COUNTA($A268:$D268)=0,E268=""),"",IF(COUNT(Resumen!$B$3:$B$4)&lt;2,"Revisar",IFERROR(IF(INDEX(Tareas!$B:$B,MATCH($D268,Tareas!$A:$A,0))="Sí",IF(E268="","Falta",IF(COUNT(E268)=0,"Revisar",IF(E268&lt;Resumen!$B$3,"Vencida",IF(E268&lt;=Resumen!$B$3+Resumen!$B$4,"Por vencer","Vigente")))),IF(INDEX(Tareas!$B:$B,MATCH($D268,Tareas!$A:$A,0))="No","No aplica","Revisar")),"Revisar")))</f>
        <v/>
      </c>
      <c r="H268" s="5" t="str">
        <f>IF(AND(COUNTA($A268:$D268)=0,G268=""),"",IF(COUNT(Resumen!$B$3:$B$4)&lt;2,"Revisar",IFERROR(IF(INDEX(Tareas!$C:$C,MATCH($D268,Tareas!$A:$A,0))="Sí",IF(G268="","Falta",IF(COUNT(G268)=0,"Revisar",IF(G268&lt;Resumen!$B$3,"Vencida",IF(G268&lt;=Resumen!$B$3+Resumen!$B$4,"Por vencer","Vigente")))),IF(INDEX(Tareas!$C:$C,MATCH($D268,Tareas!$A:$A,0))="No","No aplica","Revisar")),"Revisar")))</f>
        <v/>
      </c>
      <c r="J268" s="5" t="str">
        <f>IF(AND(COUNTA($A268:$D268)=0,I268=""),"",IF(COUNT(Resumen!$B$3:$B$4)&lt;2,"Revisar",IFERROR(IF(INDEX(Tareas!$D:$D,MATCH($D268,Tareas!$A:$A,0))="Sí",IF(I268="","Falta",IF(COUNT(I268)=0,"Revisar",IF(I268&lt;Resumen!$B$3,"Vencida",IF(I268&lt;=Resumen!$B$3+Resumen!$B$4,"Por vencer","Vigente")))),IF(INDEX(Tareas!$D:$D,MATCH($D268,Tareas!$A:$A,0))="No","No aplica","Revisar")),"Revisar")))</f>
        <v/>
      </c>
      <c r="L268" s="5" t="str">
        <f>IF(AND(COUNTA($A268:$D268)=0,K268=""),"",IF(COUNT(Resumen!$B$3:$B$4)&lt;2,"Revisar",IFERROR(IF(INDEX(Tareas!$E:$E,MATCH($D268,Tareas!$A:$A,0))="Sí",IF(K268="","Falta",IF(COUNT(K268)=0,"Revisar",IF(K268&lt;Resumen!$B$3,"Vencida",IF(K268&lt;=Resumen!$B$3+Resumen!$B$4,"Por vencer","Vigente")))),IF(INDEX(Tareas!$E:$E,MATCH($D268,Tareas!$A:$A,0))="No","No aplica","Revisar")),"Revisar")))</f>
        <v/>
      </c>
      <c r="N268" s="5" t="str">
        <f>IF(AND(COUNTA($A268:$D268)=0,M268=""),"",IF(COUNT(Resumen!$B$3:$B$4)&lt;2,"Revisar",IFERROR(IF(INDEX(Tareas!$F:$F,MATCH($D268,Tareas!$A:$A,0))="Sí",IF(M268="","Falta",IF(COUNT(M268)=0,"Revisar",IF(M268&lt;Resumen!$B$3,"Vencida",IF(M268&lt;=Resumen!$B$3+Resumen!$B$4,"Por vencer","Vigente")))),IF(INDEX(Tareas!$F:$F,MATCH($D268,Tareas!$A:$A,0))="No","No aplica","Revisar")),"Revisar")))</f>
        <v/>
      </c>
      <c r="P268" s="5" t="str">
        <f>IF(AND(COUNTA($A268:$D268)=0,O268=""),"",IF(COUNT(Resumen!$B$3:$B$4)&lt;2,"Revisar",IFERROR(IF(INDEX(Tareas!$G:$G,MATCH($D268,Tareas!$A:$A,0))="Sí",IF(O268="","Falta",IF(COUNT(O268)=0,"Revisar",IF(O268&lt;Resumen!$B$3,"Vencida",IF(O268&lt;=Resumen!$B$3+Resumen!$B$4,"Por vencer","Vigente")))),IF(INDEX(Tareas!$G:$G,MATCH($D268,Tareas!$A:$A,0))="No","No aplica","Revisar")),"Revisar")))</f>
        <v/>
      </c>
      <c r="Q268" s="5" t="str">
        <f>IF(COUNTA($A268:$D268)+COUNTIF(E268:P268,"Revisar")=0,"",IF(OR(A268="",B268="",COUNTIF(E268:P268,"Revisar")&gt;0),"Revisar",IF(COUNTIF(E268:P268,"Falta")+COUNTIF(E268:P268,"Vencida")&gt;0,"Con faltantes",IF(COUNTIF(E268:P268,"Por vencer")&gt;0,"Por vencer","Al día"))))</f>
        <v/>
      </c>
    </row>
    <row r="269">
      <c r="F269" s="5" t="str">
        <f>IF(AND(COUNTA($A269:$D269)=0,E269=""),"",IF(COUNT(Resumen!$B$3:$B$4)&lt;2,"Revisar",IFERROR(IF(INDEX(Tareas!$B:$B,MATCH($D269,Tareas!$A:$A,0))="Sí",IF(E269="","Falta",IF(COUNT(E269)=0,"Revisar",IF(E269&lt;Resumen!$B$3,"Vencida",IF(E269&lt;=Resumen!$B$3+Resumen!$B$4,"Por vencer","Vigente")))),IF(INDEX(Tareas!$B:$B,MATCH($D269,Tareas!$A:$A,0))="No","No aplica","Revisar")),"Revisar")))</f>
        <v/>
      </c>
      <c r="H269" s="5" t="str">
        <f>IF(AND(COUNTA($A269:$D269)=0,G269=""),"",IF(COUNT(Resumen!$B$3:$B$4)&lt;2,"Revisar",IFERROR(IF(INDEX(Tareas!$C:$C,MATCH($D269,Tareas!$A:$A,0))="Sí",IF(G269="","Falta",IF(COUNT(G269)=0,"Revisar",IF(G269&lt;Resumen!$B$3,"Vencida",IF(G269&lt;=Resumen!$B$3+Resumen!$B$4,"Por vencer","Vigente")))),IF(INDEX(Tareas!$C:$C,MATCH($D269,Tareas!$A:$A,0))="No","No aplica","Revisar")),"Revisar")))</f>
        <v/>
      </c>
      <c r="J269" s="5" t="str">
        <f>IF(AND(COUNTA($A269:$D269)=0,I269=""),"",IF(COUNT(Resumen!$B$3:$B$4)&lt;2,"Revisar",IFERROR(IF(INDEX(Tareas!$D:$D,MATCH($D269,Tareas!$A:$A,0))="Sí",IF(I269="","Falta",IF(COUNT(I269)=0,"Revisar",IF(I269&lt;Resumen!$B$3,"Vencida",IF(I269&lt;=Resumen!$B$3+Resumen!$B$4,"Por vencer","Vigente")))),IF(INDEX(Tareas!$D:$D,MATCH($D269,Tareas!$A:$A,0))="No","No aplica","Revisar")),"Revisar")))</f>
        <v/>
      </c>
      <c r="L269" s="5" t="str">
        <f>IF(AND(COUNTA($A269:$D269)=0,K269=""),"",IF(COUNT(Resumen!$B$3:$B$4)&lt;2,"Revisar",IFERROR(IF(INDEX(Tareas!$E:$E,MATCH($D269,Tareas!$A:$A,0))="Sí",IF(K269="","Falta",IF(COUNT(K269)=0,"Revisar",IF(K269&lt;Resumen!$B$3,"Vencida",IF(K269&lt;=Resumen!$B$3+Resumen!$B$4,"Por vencer","Vigente")))),IF(INDEX(Tareas!$E:$E,MATCH($D269,Tareas!$A:$A,0))="No","No aplica","Revisar")),"Revisar")))</f>
        <v/>
      </c>
      <c r="N269" s="5" t="str">
        <f>IF(AND(COUNTA($A269:$D269)=0,M269=""),"",IF(COUNT(Resumen!$B$3:$B$4)&lt;2,"Revisar",IFERROR(IF(INDEX(Tareas!$F:$F,MATCH($D269,Tareas!$A:$A,0))="Sí",IF(M269="","Falta",IF(COUNT(M269)=0,"Revisar",IF(M269&lt;Resumen!$B$3,"Vencida",IF(M269&lt;=Resumen!$B$3+Resumen!$B$4,"Por vencer","Vigente")))),IF(INDEX(Tareas!$F:$F,MATCH($D269,Tareas!$A:$A,0))="No","No aplica","Revisar")),"Revisar")))</f>
        <v/>
      </c>
      <c r="P269" s="5" t="str">
        <f>IF(AND(COUNTA($A269:$D269)=0,O269=""),"",IF(COUNT(Resumen!$B$3:$B$4)&lt;2,"Revisar",IFERROR(IF(INDEX(Tareas!$G:$G,MATCH($D269,Tareas!$A:$A,0))="Sí",IF(O269="","Falta",IF(COUNT(O269)=0,"Revisar",IF(O269&lt;Resumen!$B$3,"Vencida",IF(O269&lt;=Resumen!$B$3+Resumen!$B$4,"Por vencer","Vigente")))),IF(INDEX(Tareas!$G:$G,MATCH($D269,Tareas!$A:$A,0))="No","No aplica","Revisar")),"Revisar")))</f>
        <v/>
      </c>
      <c r="Q269" s="5" t="str">
        <f>IF(COUNTA($A269:$D269)+COUNTIF(E269:P269,"Revisar")=0,"",IF(OR(A269="",B269="",COUNTIF(E269:P269,"Revisar")&gt;0),"Revisar",IF(COUNTIF(E269:P269,"Falta")+COUNTIF(E269:P269,"Vencida")&gt;0,"Con faltantes",IF(COUNTIF(E269:P269,"Por vencer")&gt;0,"Por vencer","Al día"))))</f>
        <v/>
      </c>
    </row>
    <row r="270">
      <c r="F270" s="5" t="str">
        <f>IF(AND(COUNTA($A270:$D270)=0,E270=""),"",IF(COUNT(Resumen!$B$3:$B$4)&lt;2,"Revisar",IFERROR(IF(INDEX(Tareas!$B:$B,MATCH($D270,Tareas!$A:$A,0))="Sí",IF(E270="","Falta",IF(COUNT(E270)=0,"Revisar",IF(E270&lt;Resumen!$B$3,"Vencida",IF(E270&lt;=Resumen!$B$3+Resumen!$B$4,"Por vencer","Vigente")))),IF(INDEX(Tareas!$B:$B,MATCH($D270,Tareas!$A:$A,0))="No","No aplica","Revisar")),"Revisar")))</f>
        <v/>
      </c>
      <c r="H270" s="5" t="str">
        <f>IF(AND(COUNTA($A270:$D270)=0,G270=""),"",IF(COUNT(Resumen!$B$3:$B$4)&lt;2,"Revisar",IFERROR(IF(INDEX(Tareas!$C:$C,MATCH($D270,Tareas!$A:$A,0))="Sí",IF(G270="","Falta",IF(COUNT(G270)=0,"Revisar",IF(G270&lt;Resumen!$B$3,"Vencida",IF(G270&lt;=Resumen!$B$3+Resumen!$B$4,"Por vencer","Vigente")))),IF(INDEX(Tareas!$C:$C,MATCH($D270,Tareas!$A:$A,0))="No","No aplica","Revisar")),"Revisar")))</f>
        <v/>
      </c>
      <c r="J270" s="5" t="str">
        <f>IF(AND(COUNTA($A270:$D270)=0,I270=""),"",IF(COUNT(Resumen!$B$3:$B$4)&lt;2,"Revisar",IFERROR(IF(INDEX(Tareas!$D:$D,MATCH($D270,Tareas!$A:$A,0))="Sí",IF(I270="","Falta",IF(COUNT(I270)=0,"Revisar",IF(I270&lt;Resumen!$B$3,"Vencida",IF(I270&lt;=Resumen!$B$3+Resumen!$B$4,"Por vencer","Vigente")))),IF(INDEX(Tareas!$D:$D,MATCH($D270,Tareas!$A:$A,0))="No","No aplica","Revisar")),"Revisar")))</f>
        <v/>
      </c>
      <c r="L270" s="5" t="str">
        <f>IF(AND(COUNTA($A270:$D270)=0,K270=""),"",IF(COUNT(Resumen!$B$3:$B$4)&lt;2,"Revisar",IFERROR(IF(INDEX(Tareas!$E:$E,MATCH($D270,Tareas!$A:$A,0))="Sí",IF(K270="","Falta",IF(COUNT(K270)=0,"Revisar",IF(K270&lt;Resumen!$B$3,"Vencida",IF(K270&lt;=Resumen!$B$3+Resumen!$B$4,"Por vencer","Vigente")))),IF(INDEX(Tareas!$E:$E,MATCH($D270,Tareas!$A:$A,0))="No","No aplica","Revisar")),"Revisar")))</f>
        <v/>
      </c>
      <c r="N270" s="5" t="str">
        <f>IF(AND(COUNTA($A270:$D270)=0,M270=""),"",IF(COUNT(Resumen!$B$3:$B$4)&lt;2,"Revisar",IFERROR(IF(INDEX(Tareas!$F:$F,MATCH($D270,Tareas!$A:$A,0))="Sí",IF(M270="","Falta",IF(COUNT(M270)=0,"Revisar",IF(M270&lt;Resumen!$B$3,"Vencida",IF(M270&lt;=Resumen!$B$3+Resumen!$B$4,"Por vencer","Vigente")))),IF(INDEX(Tareas!$F:$F,MATCH($D270,Tareas!$A:$A,0))="No","No aplica","Revisar")),"Revisar")))</f>
        <v/>
      </c>
      <c r="P270" s="5" t="str">
        <f>IF(AND(COUNTA($A270:$D270)=0,O270=""),"",IF(COUNT(Resumen!$B$3:$B$4)&lt;2,"Revisar",IFERROR(IF(INDEX(Tareas!$G:$G,MATCH($D270,Tareas!$A:$A,0))="Sí",IF(O270="","Falta",IF(COUNT(O270)=0,"Revisar",IF(O270&lt;Resumen!$B$3,"Vencida",IF(O270&lt;=Resumen!$B$3+Resumen!$B$4,"Por vencer","Vigente")))),IF(INDEX(Tareas!$G:$G,MATCH($D270,Tareas!$A:$A,0))="No","No aplica","Revisar")),"Revisar")))</f>
        <v/>
      </c>
      <c r="Q270" s="5" t="str">
        <f>IF(COUNTA($A270:$D270)+COUNTIF(E270:P270,"Revisar")=0,"",IF(OR(A270="",B270="",COUNTIF(E270:P270,"Revisar")&gt;0),"Revisar",IF(COUNTIF(E270:P270,"Falta")+COUNTIF(E270:P270,"Vencida")&gt;0,"Con faltantes",IF(COUNTIF(E270:P270,"Por vencer")&gt;0,"Por vencer","Al día"))))</f>
        <v/>
      </c>
    </row>
    <row r="271">
      <c r="F271" s="5" t="str">
        <f>IF(AND(COUNTA($A271:$D271)=0,E271=""),"",IF(COUNT(Resumen!$B$3:$B$4)&lt;2,"Revisar",IFERROR(IF(INDEX(Tareas!$B:$B,MATCH($D271,Tareas!$A:$A,0))="Sí",IF(E271="","Falta",IF(COUNT(E271)=0,"Revisar",IF(E271&lt;Resumen!$B$3,"Vencida",IF(E271&lt;=Resumen!$B$3+Resumen!$B$4,"Por vencer","Vigente")))),IF(INDEX(Tareas!$B:$B,MATCH($D271,Tareas!$A:$A,0))="No","No aplica","Revisar")),"Revisar")))</f>
        <v/>
      </c>
      <c r="H271" s="5" t="str">
        <f>IF(AND(COUNTA($A271:$D271)=0,G271=""),"",IF(COUNT(Resumen!$B$3:$B$4)&lt;2,"Revisar",IFERROR(IF(INDEX(Tareas!$C:$C,MATCH($D271,Tareas!$A:$A,0))="Sí",IF(G271="","Falta",IF(COUNT(G271)=0,"Revisar",IF(G271&lt;Resumen!$B$3,"Vencida",IF(G271&lt;=Resumen!$B$3+Resumen!$B$4,"Por vencer","Vigente")))),IF(INDEX(Tareas!$C:$C,MATCH($D271,Tareas!$A:$A,0))="No","No aplica","Revisar")),"Revisar")))</f>
        <v/>
      </c>
      <c r="J271" s="5" t="str">
        <f>IF(AND(COUNTA($A271:$D271)=0,I271=""),"",IF(COUNT(Resumen!$B$3:$B$4)&lt;2,"Revisar",IFERROR(IF(INDEX(Tareas!$D:$D,MATCH($D271,Tareas!$A:$A,0))="Sí",IF(I271="","Falta",IF(COUNT(I271)=0,"Revisar",IF(I271&lt;Resumen!$B$3,"Vencida",IF(I271&lt;=Resumen!$B$3+Resumen!$B$4,"Por vencer","Vigente")))),IF(INDEX(Tareas!$D:$D,MATCH($D271,Tareas!$A:$A,0))="No","No aplica","Revisar")),"Revisar")))</f>
        <v/>
      </c>
      <c r="L271" s="5" t="str">
        <f>IF(AND(COUNTA($A271:$D271)=0,K271=""),"",IF(COUNT(Resumen!$B$3:$B$4)&lt;2,"Revisar",IFERROR(IF(INDEX(Tareas!$E:$E,MATCH($D271,Tareas!$A:$A,0))="Sí",IF(K271="","Falta",IF(COUNT(K271)=0,"Revisar",IF(K271&lt;Resumen!$B$3,"Vencida",IF(K271&lt;=Resumen!$B$3+Resumen!$B$4,"Por vencer","Vigente")))),IF(INDEX(Tareas!$E:$E,MATCH($D271,Tareas!$A:$A,0))="No","No aplica","Revisar")),"Revisar")))</f>
        <v/>
      </c>
      <c r="N271" s="5" t="str">
        <f>IF(AND(COUNTA($A271:$D271)=0,M271=""),"",IF(COUNT(Resumen!$B$3:$B$4)&lt;2,"Revisar",IFERROR(IF(INDEX(Tareas!$F:$F,MATCH($D271,Tareas!$A:$A,0))="Sí",IF(M271="","Falta",IF(COUNT(M271)=0,"Revisar",IF(M271&lt;Resumen!$B$3,"Vencida",IF(M271&lt;=Resumen!$B$3+Resumen!$B$4,"Por vencer","Vigente")))),IF(INDEX(Tareas!$F:$F,MATCH($D271,Tareas!$A:$A,0))="No","No aplica","Revisar")),"Revisar")))</f>
        <v/>
      </c>
      <c r="P271" s="5" t="str">
        <f>IF(AND(COUNTA($A271:$D271)=0,O271=""),"",IF(COUNT(Resumen!$B$3:$B$4)&lt;2,"Revisar",IFERROR(IF(INDEX(Tareas!$G:$G,MATCH($D271,Tareas!$A:$A,0))="Sí",IF(O271="","Falta",IF(COUNT(O271)=0,"Revisar",IF(O271&lt;Resumen!$B$3,"Vencida",IF(O271&lt;=Resumen!$B$3+Resumen!$B$4,"Por vencer","Vigente")))),IF(INDEX(Tareas!$G:$G,MATCH($D271,Tareas!$A:$A,0))="No","No aplica","Revisar")),"Revisar")))</f>
        <v/>
      </c>
      <c r="Q271" s="5" t="str">
        <f>IF(COUNTA($A271:$D271)+COUNTIF(E271:P271,"Revisar")=0,"",IF(OR(A271="",B271="",COUNTIF(E271:P271,"Revisar")&gt;0),"Revisar",IF(COUNTIF(E271:P271,"Falta")+COUNTIF(E271:P271,"Vencida")&gt;0,"Con faltantes",IF(COUNTIF(E271:P271,"Por vencer")&gt;0,"Por vencer","Al día"))))</f>
        <v/>
      </c>
    </row>
    <row r="272">
      <c r="F272" s="5" t="str">
        <f>IF(AND(COUNTA($A272:$D272)=0,E272=""),"",IF(COUNT(Resumen!$B$3:$B$4)&lt;2,"Revisar",IFERROR(IF(INDEX(Tareas!$B:$B,MATCH($D272,Tareas!$A:$A,0))="Sí",IF(E272="","Falta",IF(COUNT(E272)=0,"Revisar",IF(E272&lt;Resumen!$B$3,"Vencida",IF(E272&lt;=Resumen!$B$3+Resumen!$B$4,"Por vencer","Vigente")))),IF(INDEX(Tareas!$B:$B,MATCH($D272,Tareas!$A:$A,0))="No","No aplica","Revisar")),"Revisar")))</f>
        <v/>
      </c>
      <c r="H272" s="5" t="str">
        <f>IF(AND(COUNTA($A272:$D272)=0,G272=""),"",IF(COUNT(Resumen!$B$3:$B$4)&lt;2,"Revisar",IFERROR(IF(INDEX(Tareas!$C:$C,MATCH($D272,Tareas!$A:$A,0))="Sí",IF(G272="","Falta",IF(COUNT(G272)=0,"Revisar",IF(G272&lt;Resumen!$B$3,"Vencida",IF(G272&lt;=Resumen!$B$3+Resumen!$B$4,"Por vencer","Vigente")))),IF(INDEX(Tareas!$C:$C,MATCH($D272,Tareas!$A:$A,0))="No","No aplica","Revisar")),"Revisar")))</f>
        <v/>
      </c>
      <c r="J272" s="5" t="str">
        <f>IF(AND(COUNTA($A272:$D272)=0,I272=""),"",IF(COUNT(Resumen!$B$3:$B$4)&lt;2,"Revisar",IFERROR(IF(INDEX(Tareas!$D:$D,MATCH($D272,Tareas!$A:$A,0))="Sí",IF(I272="","Falta",IF(COUNT(I272)=0,"Revisar",IF(I272&lt;Resumen!$B$3,"Vencida",IF(I272&lt;=Resumen!$B$3+Resumen!$B$4,"Por vencer","Vigente")))),IF(INDEX(Tareas!$D:$D,MATCH($D272,Tareas!$A:$A,0))="No","No aplica","Revisar")),"Revisar")))</f>
        <v/>
      </c>
      <c r="L272" s="5" t="str">
        <f>IF(AND(COUNTA($A272:$D272)=0,K272=""),"",IF(COUNT(Resumen!$B$3:$B$4)&lt;2,"Revisar",IFERROR(IF(INDEX(Tareas!$E:$E,MATCH($D272,Tareas!$A:$A,0))="Sí",IF(K272="","Falta",IF(COUNT(K272)=0,"Revisar",IF(K272&lt;Resumen!$B$3,"Vencida",IF(K272&lt;=Resumen!$B$3+Resumen!$B$4,"Por vencer","Vigente")))),IF(INDEX(Tareas!$E:$E,MATCH($D272,Tareas!$A:$A,0))="No","No aplica","Revisar")),"Revisar")))</f>
        <v/>
      </c>
      <c r="N272" s="5" t="str">
        <f>IF(AND(COUNTA($A272:$D272)=0,M272=""),"",IF(COUNT(Resumen!$B$3:$B$4)&lt;2,"Revisar",IFERROR(IF(INDEX(Tareas!$F:$F,MATCH($D272,Tareas!$A:$A,0))="Sí",IF(M272="","Falta",IF(COUNT(M272)=0,"Revisar",IF(M272&lt;Resumen!$B$3,"Vencida",IF(M272&lt;=Resumen!$B$3+Resumen!$B$4,"Por vencer","Vigente")))),IF(INDEX(Tareas!$F:$F,MATCH($D272,Tareas!$A:$A,0))="No","No aplica","Revisar")),"Revisar")))</f>
        <v/>
      </c>
      <c r="P272" s="5" t="str">
        <f>IF(AND(COUNTA($A272:$D272)=0,O272=""),"",IF(COUNT(Resumen!$B$3:$B$4)&lt;2,"Revisar",IFERROR(IF(INDEX(Tareas!$G:$G,MATCH($D272,Tareas!$A:$A,0))="Sí",IF(O272="","Falta",IF(COUNT(O272)=0,"Revisar",IF(O272&lt;Resumen!$B$3,"Vencida",IF(O272&lt;=Resumen!$B$3+Resumen!$B$4,"Por vencer","Vigente")))),IF(INDEX(Tareas!$G:$G,MATCH($D272,Tareas!$A:$A,0))="No","No aplica","Revisar")),"Revisar")))</f>
        <v/>
      </c>
      <c r="Q272" s="5" t="str">
        <f>IF(COUNTA($A272:$D272)+COUNTIF(E272:P272,"Revisar")=0,"",IF(OR(A272="",B272="",COUNTIF(E272:P272,"Revisar")&gt;0),"Revisar",IF(COUNTIF(E272:P272,"Falta")+COUNTIF(E272:P272,"Vencida")&gt;0,"Con faltantes",IF(COUNTIF(E272:P272,"Por vencer")&gt;0,"Por vencer","Al día"))))</f>
        <v/>
      </c>
    </row>
    <row r="273">
      <c r="F273" s="5" t="str">
        <f>IF(AND(COUNTA($A273:$D273)=0,E273=""),"",IF(COUNT(Resumen!$B$3:$B$4)&lt;2,"Revisar",IFERROR(IF(INDEX(Tareas!$B:$B,MATCH($D273,Tareas!$A:$A,0))="Sí",IF(E273="","Falta",IF(COUNT(E273)=0,"Revisar",IF(E273&lt;Resumen!$B$3,"Vencida",IF(E273&lt;=Resumen!$B$3+Resumen!$B$4,"Por vencer","Vigente")))),IF(INDEX(Tareas!$B:$B,MATCH($D273,Tareas!$A:$A,0))="No","No aplica","Revisar")),"Revisar")))</f>
        <v/>
      </c>
      <c r="H273" s="5" t="str">
        <f>IF(AND(COUNTA($A273:$D273)=0,G273=""),"",IF(COUNT(Resumen!$B$3:$B$4)&lt;2,"Revisar",IFERROR(IF(INDEX(Tareas!$C:$C,MATCH($D273,Tareas!$A:$A,0))="Sí",IF(G273="","Falta",IF(COUNT(G273)=0,"Revisar",IF(G273&lt;Resumen!$B$3,"Vencida",IF(G273&lt;=Resumen!$B$3+Resumen!$B$4,"Por vencer","Vigente")))),IF(INDEX(Tareas!$C:$C,MATCH($D273,Tareas!$A:$A,0))="No","No aplica","Revisar")),"Revisar")))</f>
        <v/>
      </c>
      <c r="J273" s="5" t="str">
        <f>IF(AND(COUNTA($A273:$D273)=0,I273=""),"",IF(COUNT(Resumen!$B$3:$B$4)&lt;2,"Revisar",IFERROR(IF(INDEX(Tareas!$D:$D,MATCH($D273,Tareas!$A:$A,0))="Sí",IF(I273="","Falta",IF(COUNT(I273)=0,"Revisar",IF(I273&lt;Resumen!$B$3,"Vencida",IF(I273&lt;=Resumen!$B$3+Resumen!$B$4,"Por vencer","Vigente")))),IF(INDEX(Tareas!$D:$D,MATCH($D273,Tareas!$A:$A,0))="No","No aplica","Revisar")),"Revisar")))</f>
        <v/>
      </c>
      <c r="L273" s="5" t="str">
        <f>IF(AND(COUNTA($A273:$D273)=0,K273=""),"",IF(COUNT(Resumen!$B$3:$B$4)&lt;2,"Revisar",IFERROR(IF(INDEX(Tareas!$E:$E,MATCH($D273,Tareas!$A:$A,0))="Sí",IF(K273="","Falta",IF(COUNT(K273)=0,"Revisar",IF(K273&lt;Resumen!$B$3,"Vencida",IF(K273&lt;=Resumen!$B$3+Resumen!$B$4,"Por vencer","Vigente")))),IF(INDEX(Tareas!$E:$E,MATCH($D273,Tareas!$A:$A,0))="No","No aplica","Revisar")),"Revisar")))</f>
        <v/>
      </c>
      <c r="N273" s="5" t="str">
        <f>IF(AND(COUNTA($A273:$D273)=0,M273=""),"",IF(COUNT(Resumen!$B$3:$B$4)&lt;2,"Revisar",IFERROR(IF(INDEX(Tareas!$F:$F,MATCH($D273,Tareas!$A:$A,0))="Sí",IF(M273="","Falta",IF(COUNT(M273)=0,"Revisar",IF(M273&lt;Resumen!$B$3,"Vencida",IF(M273&lt;=Resumen!$B$3+Resumen!$B$4,"Por vencer","Vigente")))),IF(INDEX(Tareas!$F:$F,MATCH($D273,Tareas!$A:$A,0))="No","No aplica","Revisar")),"Revisar")))</f>
        <v/>
      </c>
      <c r="P273" s="5" t="str">
        <f>IF(AND(COUNTA($A273:$D273)=0,O273=""),"",IF(COUNT(Resumen!$B$3:$B$4)&lt;2,"Revisar",IFERROR(IF(INDEX(Tareas!$G:$G,MATCH($D273,Tareas!$A:$A,0))="Sí",IF(O273="","Falta",IF(COUNT(O273)=0,"Revisar",IF(O273&lt;Resumen!$B$3,"Vencida",IF(O273&lt;=Resumen!$B$3+Resumen!$B$4,"Por vencer","Vigente")))),IF(INDEX(Tareas!$G:$G,MATCH($D273,Tareas!$A:$A,0))="No","No aplica","Revisar")),"Revisar")))</f>
        <v/>
      </c>
      <c r="Q273" s="5" t="str">
        <f>IF(COUNTA($A273:$D273)+COUNTIF(E273:P273,"Revisar")=0,"",IF(OR(A273="",B273="",COUNTIF(E273:P273,"Revisar")&gt;0),"Revisar",IF(COUNTIF(E273:P273,"Falta")+COUNTIF(E273:P273,"Vencida")&gt;0,"Con faltantes",IF(COUNTIF(E273:P273,"Por vencer")&gt;0,"Por vencer","Al día"))))</f>
        <v/>
      </c>
    </row>
    <row r="274">
      <c r="F274" s="5" t="str">
        <f>IF(AND(COUNTA($A274:$D274)=0,E274=""),"",IF(COUNT(Resumen!$B$3:$B$4)&lt;2,"Revisar",IFERROR(IF(INDEX(Tareas!$B:$B,MATCH($D274,Tareas!$A:$A,0))="Sí",IF(E274="","Falta",IF(COUNT(E274)=0,"Revisar",IF(E274&lt;Resumen!$B$3,"Vencida",IF(E274&lt;=Resumen!$B$3+Resumen!$B$4,"Por vencer","Vigente")))),IF(INDEX(Tareas!$B:$B,MATCH($D274,Tareas!$A:$A,0))="No","No aplica","Revisar")),"Revisar")))</f>
        <v/>
      </c>
      <c r="H274" s="5" t="str">
        <f>IF(AND(COUNTA($A274:$D274)=0,G274=""),"",IF(COUNT(Resumen!$B$3:$B$4)&lt;2,"Revisar",IFERROR(IF(INDEX(Tareas!$C:$C,MATCH($D274,Tareas!$A:$A,0))="Sí",IF(G274="","Falta",IF(COUNT(G274)=0,"Revisar",IF(G274&lt;Resumen!$B$3,"Vencida",IF(G274&lt;=Resumen!$B$3+Resumen!$B$4,"Por vencer","Vigente")))),IF(INDEX(Tareas!$C:$C,MATCH($D274,Tareas!$A:$A,0))="No","No aplica","Revisar")),"Revisar")))</f>
        <v/>
      </c>
      <c r="J274" s="5" t="str">
        <f>IF(AND(COUNTA($A274:$D274)=0,I274=""),"",IF(COUNT(Resumen!$B$3:$B$4)&lt;2,"Revisar",IFERROR(IF(INDEX(Tareas!$D:$D,MATCH($D274,Tareas!$A:$A,0))="Sí",IF(I274="","Falta",IF(COUNT(I274)=0,"Revisar",IF(I274&lt;Resumen!$B$3,"Vencida",IF(I274&lt;=Resumen!$B$3+Resumen!$B$4,"Por vencer","Vigente")))),IF(INDEX(Tareas!$D:$D,MATCH($D274,Tareas!$A:$A,0))="No","No aplica","Revisar")),"Revisar")))</f>
        <v/>
      </c>
      <c r="L274" s="5" t="str">
        <f>IF(AND(COUNTA($A274:$D274)=0,K274=""),"",IF(COUNT(Resumen!$B$3:$B$4)&lt;2,"Revisar",IFERROR(IF(INDEX(Tareas!$E:$E,MATCH($D274,Tareas!$A:$A,0))="Sí",IF(K274="","Falta",IF(COUNT(K274)=0,"Revisar",IF(K274&lt;Resumen!$B$3,"Vencida",IF(K274&lt;=Resumen!$B$3+Resumen!$B$4,"Por vencer","Vigente")))),IF(INDEX(Tareas!$E:$E,MATCH($D274,Tareas!$A:$A,0))="No","No aplica","Revisar")),"Revisar")))</f>
        <v/>
      </c>
      <c r="N274" s="5" t="str">
        <f>IF(AND(COUNTA($A274:$D274)=0,M274=""),"",IF(COUNT(Resumen!$B$3:$B$4)&lt;2,"Revisar",IFERROR(IF(INDEX(Tareas!$F:$F,MATCH($D274,Tareas!$A:$A,0))="Sí",IF(M274="","Falta",IF(COUNT(M274)=0,"Revisar",IF(M274&lt;Resumen!$B$3,"Vencida",IF(M274&lt;=Resumen!$B$3+Resumen!$B$4,"Por vencer","Vigente")))),IF(INDEX(Tareas!$F:$F,MATCH($D274,Tareas!$A:$A,0))="No","No aplica","Revisar")),"Revisar")))</f>
        <v/>
      </c>
      <c r="P274" s="5" t="str">
        <f>IF(AND(COUNTA($A274:$D274)=0,O274=""),"",IF(COUNT(Resumen!$B$3:$B$4)&lt;2,"Revisar",IFERROR(IF(INDEX(Tareas!$G:$G,MATCH($D274,Tareas!$A:$A,0))="Sí",IF(O274="","Falta",IF(COUNT(O274)=0,"Revisar",IF(O274&lt;Resumen!$B$3,"Vencida",IF(O274&lt;=Resumen!$B$3+Resumen!$B$4,"Por vencer","Vigente")))),IF(INDEX(Tareas!$G:$G,MATCH($D274,Tareas!$A:$A,0))="No","No aplica","Revisar")),"Revisar")))</f>
        <v/>
      </c>
      <c r="Q274" s="5" t="str">
        <f>IF(COUNTA($A274:$D274)+COUNTIF(E274:P274,"Revisar")=0,"",IF(OR(A274="",B274="",COUNTIF(E274:P274,"Revisar")&gt;0),"Revisar",IF(COUNTIF(E274:P274,"Falta")+COUNTIF(E274:P274,"Vencida")&gt;0,"Con faltantes",IF(COUNTIF(E274:P274,"Por vencer")&gt;0,"Por vencer","Al día"))))</f>
        <v/>
      </c>
    </row>
    <row r="275">
      <c r="F275" s="5" t="str">
        <f>IF(AND(COUNTA($A275:$D275)=0,E275=""),"",IF(COUNT(Resumen!$B$3:$B$4)&lt;2,"Revisar",IFERROR(IF(INDEX(Tareas!$B:$B,MATCH($D275,Tareas!$A:$A,0))="Sí",IF(E275="","Falta",IF(COUNT(E275)=0,"Revisar",IF(E275&lt;Resumen!$B$3,"Vencida",IF(E275&lt;=Resumen!$B$3+Resumen!$B$4,"Por vencer","Vigente")))),IF(INDEX(Tareas!$B:$B,MATCH($D275,Tareas!$A:$A,0))="No","No aplica","Revisar")),"Revisar")))</f>
        <v/>
      </c>
      <c r="H275" s="5" t="str">
        <f>IF(AND(COUNTA($A275:$D275)=0,G275=""),"",IF(COUNT(Resumen!$B$3:$B$4)&lt;2,"Revisar",IFERROR(IF(INDEX(Tareas!$C:$C,MATCH($D275,Tareas!$A:$A,0))="Sí",IF(G275="","Falta",IF(COUNT(G275)=0,"Revisar",IF(G275&lt;Resumen!$B$3,"Vencida",IF(G275&lt;=Resumen!$B$3+Resumen!$B$4,"Por vencer","Vigente")))),IF(INDEX(Tareas!$C:$C,MATCH($D275,Tareas!$A:$A,0))="No","No aplica","Revisar")),"Revisar")))</f>
        <v/>
      </c>
      <c r="J275" s="5" t="str">
        <f>IF(AND(COUNTA($A275:$D275)=0,I275=""),"",IF(COUNT(Resumen!$B$3:$B$4)&lt;2,"Revisar",IFERROR(IF(INDEX(Tareas!$D:$D,MATCH($D275,Tareas!$A:$A,0))="Sí",IF(I275="","Falta",IF(COUNT(I275)=0,"Revisar",IF(I275&lt;Resumen!$B$3,"Vencida",IF(I275&lt;=Resumen!$B$3+Resumen!$B$4,"Por vencer","Vigente")))),IF(INDEX(Tareas!$D:$D,MATCH($D275,Tareas!$A:$A,0))="No","No aplica","Revisar")),"Revisar")))</f>
        <v/>
      </c>
      <c r="L275" s="5" t="str">
        <f>IF(AND(COUNTA($A275:$D275)=0,K275=""),"",IF(COUNT(Resumen!$B$3:$B$4)&lt;2,"Revisar",IFERROR(IF(INDEX(Tareas!$E:$E,MATCH($D275,Tareas!$A:$A,0))="Sí",IF(K275="","Falta",IF(COUNT(K275)=0,"Revisar",IF(K275&lt;Resumen!$B$3,"Vencida",IF(K275&lt;=Resumen!$B$3+Resumen!$B$4,"Por vencer","Vigente")))),IF(INDEX(Tareas!$E:$E,MATCH($D275,Tareas!$A:$A,0))="No","No aplica","Revisar")),"Revisar")))</f>
        <v/>
      </c>
      <c r="N275" s="5" t="str">
        <f>IF(AND(COUNTA($A275:$D275)=0,M275=""),"",IF(COUNT(Resumen!$B$3:$B$4)&lt;2,"Revisar",IFERROR(IF(INDEX(Tareas!$F:$F,MATCH($D275,Tareas!$A:$A,0))="Sí",IF(M275="","Falta",IF(COUNT(M275)=0,"Revisar",IF(M275&lt;Resumen!$B$3,"Vencida",IF(M275&lt;=Resumen!$B$3+Resumen!$B$4,"Por vencer","Vigente")))),IF(INDEX(Tareas!$F:$F,MATCH($D275,Tareas!$A:$A,0))="No","No aplica","Revisar")),"Revisar")))</f>
        <v/>
      </c>
      <c r="P275" s="5" t="str">
        <f>IF(AND(COUNTA($A275:$D275)=0,O275=""),"",IF(COUNT(Resumen!$B$3:$B$4)&lt;2,"Revisar",IFERROR(IF(INDEX(Tareas!$G:$G,MATCH($D275,Tareas!$A:$A,0))="Sí",IF(O275="","Falta",IF(COUNT(O275)=0,"Revisar",IF(O275&lt;Resumen!$B$3,"Vencida",IF(O275&lt;=Resumen!$B$3+Resumen!$B$4,"Por vencer","Vigente")))),IF(INDEX(Tareas!$G:$G,MATCH($D275,Tareas!$A:$A,0))="No","No aplica","Revisar")),"Revisar")))</f>
        <v/>
      </c>
      <c r="Q275" s="5" t="str">
        <f>IF(COUNTA($A275:$D275)+COUNTIF(E275:P275,"Revisar")=0,"",IF(OR(A275="",B275="",COUNTIF(E275:P275,"Revisar")&gt;0),"Revisar",IF(COUNTIF(E275:P275,"Falta")+COUNTIF(E275:P275,"Vencida")&gt;0,"Con faltantes",IF(COUNTIF(E275:P275,"Por vencer")&gt;0,"Por vencer","Al día"))))</f>
        <v/>
      </c>
    </row>
    <row r="276">
      <c r="F276" s="5" t="str">
        <f>IF(AND(COUNTA($A276:$D276)=0,E276=""),"",IF(COUNT(Resumen!$B$3:$B$4)&lt;2,"Revisar",IFERROR(IF(INDEX(Tareas!$B:$B,MATCH($D276,Tareas!$A:$A,0))="Sí",IF(E276="","Falta",IF(COUNT(E276)=0,"Revisar",IF(E276&lt;Resumen!$B$3,"Vencida",IF(E276&lt;=Resumen!$B$3+Resumen!$B$4,"Por vencer","Vigente")))),IF(INDEX(Tareas!$B:$B,MATCH($D276,Tareas!$A:$A,0))="No","No aplica","Revisar")),"Revisar")))</f>
        <v/>
      </c>
      <c r="H276" s="5" t="str">
        <f>IF(AND(COUNTA($A276:$D276)=0,G276=""),"",IF(COUNT(Resumen!$B$3:$B$4)&lt;2,"Revisar",IFERROR(IF(INDEX(Tareas!$C:$C,MATCH($D276,Tareas!$A:$A,0))="Sí",IF(G276="","Falta",IF(COUNT(G276)=0,"Revisar",IF(G276&lt;Resumen!$B$3,"Vencida",IF(G276&lt;=Resumen!$B$3+Resumen!$B$4,"Por vencer","Vigente")))),IF(INDEX(Tareas!$C:$C,MATCH($D276,Tareas!$A:$A,0))="No","No aplica","Revisar")),"Revisar")))</f>
        <v/>
      </c>
      <c r="J276" s="5" t="str">
        <f>IF(AND(COUNTA($A276:$D276)=0,I276=""),"",IF(COUNT(Resumen!$B$3:$B$4)&lt;2,"Revisar",IFERROR(IF(INDEX(Tareas!$D:$D,MATCH($D276,Tareas!$A:$A,0))="Sí",IF(I276="","Falta",IF(COUNT(I276)=0,"Revisar",IF(I276&lt;Resumen!$B$3,"Vencida",IF(I276&lt;=Resumen!$B$3+Resumen!$B$4,"Por vencer","Vigente")))),IF(INDEX(Tareas!$D:$D,MATCH($D276,Tareas!$A:$A,0))="No","No aplica","Revisar")),"Revisar")))</f>
        <v/>
      </c>
      <c r="L276" s="5" t="str">
        <f>IF(AND(COUNTA($A276:$D276)=0,K276=""),"",IF(COUNT(Resumen!$B$3:$B$4)&lt;2,"Revisar",IFERROR(IF(INDEX(Tareas!$E:$E,MATCH($D276,Tareas!$A:$A,0))="Sí",IF(K276="","Falta",IF(COUNT(K276)=0,"Revisar",IF(K276&lt;Resumen!$B$3,"Vencida",IF(K276&lt;=Resumen!$B$3+Resumen!$B$4,"Por vencer","Vigente")))),IF(INDEX(Tareas!$E:$E,MATCH($D276,Tareas!$A:$A,0))="No","No aplica","Revisar")),"Revisar")))</f>
        <v/>
      </c>
      <c r="N276" s="5" t="str">
        <f>IF(AND(COUNTA($A276:$D276)=0,M276=""),"",IF(COUNT(Resumen!$B$3:$B$4)&lt;2,"Revisar",IFERROR(IF(INDEX(Tareas!$F:$F,MATCH($D276,Tareas!$A:$A,0))="Sí",IF(M276="","Falta",IF(COUNT(M276)=0,"Revisar",IF(M276&lt;Resumen!$B$3,"Vencida",IF(M276&lt;=Resumen!$B$3+Resumen!$B$4,"Por vencer","Vigente")))),IF(INDEX(Tareas!$F:$F,MATCH($D276,Tareas!$A:$A,0))="No","No aplica","Revisar")),"Revisar")))</f>
        <v/>
      </c>
      <c r="P276" s="5" t="str">
        <f>IF(AND(COUNTA($A276:$D276)=0,O276=""),"",IF(COUNT(Resumen!$B$3:$B$4)&lt;2,"Revisar",IFERROR(IF(INDEX(Tareas!$G:$G,MATCH($D276,Tareas!$A:$A,0))="Sí",IF(O276="","Falta",IF(COUNT(O276)=0,"Revisar",IF(O276&lt;Resumen!$B$3,"Vencida",IF(O276&lt;=Resumen!$B$3+Resumen!$B$4,"Por vencer","Vigente")))),IF(INDEX(Tareas!$G:$G,MATCH($D276,Tareas!$A:$A,0))="No","No aplica","Revisar")),"Revisar")))</f>
        <v/>
      </c>
      <c r="Q276" s="5" t="str">
        <f>IF(COUNTA($A276:$D276)+COUNTIF(E276:P276,"Revisar")=0,"",IF(OR(A276="",B276="",COUNTIF(E276:P276,"Revisar")&gt;0),"Revisar",IF(COUNTIF(E276:P276,"Falta")+COUNTIF(E276:P276,"Vencida")&gt;0,"Con faltantes",IF(COUNTIF(E276:P276,"Por vencer")&gt;0,"Por vencer","Al día"))))</f>
        <v/>
      </c>
    </row>
    <row r="277">
      <c r="F277" s="5" t="str">
        <f>IF(AND(COUNTA($A277:$D277)=0,E277=""),"",IF(COUNT(Resumen!$B$3:$B$4)&lt;2,"Revisar",IFERROR(IF(INDEX(Tareas!$B:$B,MATCH($D277,Tareas!$A:$A,0))="Sí",IF(E277="","Falta",IF(COUNT(E277)=0,"Revisar",IF(E277&lt;Resumen!$B$3,"Vencida",IF(E277&lt;=Resumen!$B$3+Resumen!$B$4,"Por vencer","Vigente")))),IF(INDEX(Tareas!$B:$B,MATCH($D277,Tareas!$A:$A,0))="No","No aplica","Revisar")),"Revisar")))</f>
        <v/>
      </c>
      <c r="H277" s="5" t="str">
        <f>IF(AND(COUNTA($A277:$D277)=0,G277=""),"",IF(COUNT(Resumen!$B$3:$B$4)&lt;2,"Revisar",IFERROR(IF(INDEX(Tareas!$C:$C,MATCH($D277,Tareas!$A:$A,0))="Sí",IF(G277="","Falta",IF(COUNT(G277)=0,"Revisar",IF(G277&lt;Resumen!$B$3,"Vencida",IF(G277&lt;=Resumen!$B$3+Resumen!$B$4,"Por vencer","Vigente")))),IF(INDEX(Tareas!$C:$C,MATCH($D277,Tareas!$A:$A,0))="No","No aplica","Revisar")),"Revisar")))</f>
        <v/>
      </c>
      <c r="J277" s="5" t="str">
        <f>IF(AND(COUNTA($A277:$D277)=0,I277=""),"",IF(COUNT(Resumen!$B$3:$B$4)&lt;2,"Revisar",IFERROR(IF(INDEX(Tareas!$D:$D,MATCH($D277,Tareas!$A:$A,0))="Sí",IF(I277="","Falta",IF(COUNT(I277)=0,"Revisar",IF(I277&lt;Resumen!$B$3,"Vencida",IF(I277&lt;=Resumen!$B$3+Resumen!$B$4,"Por vencer","Vigente")))),IF(INDEX(Tareas!$D:$D,MATCH($D277,Tareas!$A:$A,0))="No","No aplica","Revisar")),"Revisar")))</f>
        <v/>
      </c>
      <c r="L277" s="5" t="str">
        <f>IF(AND(COUNTA($A277:$D277)=0,K277=""),"",IF(COUNT(Resumen!$B$3:$B$4)&lt;2,"Revisar",IFERROR(IF(INDEX(Tareas!$E:$E,MATCH($D277,Tareas!$A:$A,0))="Sí",IF(K277="","Falta",IF(COUNT(K277)=0,"Revisar",IF(K277&lt;Resumen!$B$3,"Vencida",IF(K277&lt;=Resumen!$B$3+Resumen!$B$4,"Por vencer","Vigente")))),IF(INDEX(Tareas!$E:$E,MATCH($D277,Tareas!$A:$A,0))="No","No aplica","Revisar")),"Revisar")))</f>
        <v/>
      </c>
      <c r="N277" s="5" t="str">
        <f>IF(AND(COUNTA($A277:$D277)=0,M277=""),"",IF(COUNT(Resumen!$B$3:$B$4)&lt;2,"Revisar",IFERROR(IF(INDEX(Tareas!$F:$F,MATCH($D277,Tareas!$A:$A,0))="Sí",IF(M277="","Falta",IF(COUNT(M277)=0,"Revisar",IF(M277&lt;Resumen!$B$3,"Vencida",IF(M277&lt;=Resumen!$B$3+Resumen!$B$4,"Por vencer","Vigente")))),IF(INDEX(Tareas!$F:$F,MATCH($D277,Tareas!$A:$A,0))="No","No aplica","Revisar")),"Revisar")))</f>
        <v/>
      </c>
      <c r="P277" s="5" t="str">
        <f>IF(AND(COUNTA($A277:$D277)=0,O277=""),"",IF(COUNT(Resumen!$B$3:$B$4)&lt;2,"Revisar",IFERROR(IF(INDEX(Tareas!$G:$G,MATCH($D277,Tareas!$A:$A,0))="Sí",IF(O277="","Falta",IF(COUNT(O277)=0,"Revisar",IF(O277&lt;Resumen!$B$3,"Vencida",IF(O277&lt;=Resumen!$B$3+Resumen!$B$4,"Por vencer","Vigente")))),IF(INDEX(Tareas!$G:$G,MATCH($D277,Tareas!$A:$A,0))="No","No aplica","Revisar")),"Revisar")))</f>
        <v/>
      </c>
      <c r="Q277" s="5" t="str">
        <f>IF(COUNTA($A277:$D277)+COUNTIF(E277:P277,"Revisar")=0,"",IF(OR(A277="",B277="",COUNTIF(E277:P277,"Revisar")&gt;0),"Revisar",IF(COUNTIF(E277:P277,"Falta")+COUNTIF(E277:P277,"Vencida")&gt;0,"Con faltantes",IF(COUNTIF(E277:P277,"Por vencer")&gt;0,"Por vencer","Al día"))))</f>
        <v/>
      </c>
    </row>
    <row r="278">
      <c r="F278" s="5" t="str">
        <f>IF(AND(COUNTA($A278:$D278)=0,E278=""),"",IF(COUNT(Resumen!$B$3:$B$4)&lt;2,"Revisar",IFERROR(IF(INDEX(Tareas!$B:$B,MATCH($D278,Tareas!$A:$A,0))="Sí",IF(E278="","Falta",IF(COUNT(E278)=0,"Revisar",IF(E278&lt;Resumen!$B$3,"Vencida",IF(E278&lt;=Resumen!$B$3+Resumen!$B$4,"Por vencer","Vigente")))),IF(INDEX(Tareas!$B:$B,MATCH($D278,Tareas!$A:$A,0))="No","No aplica","Revisar")),"Revisar")))</f>
        <v/>
      </c>
      <c r="H278" s="5" t="str">
        <f>IF(AND(COUNTA($A278:$D278)=0,G278=""),"",IF(COUNT(Resumen!$B$3:$B$4)&lt;2,"Revisar",IFERROR(IF(INDEX(Tareas!$C:$C,MATCH($D278,Tareas!$A:$A,0))="Sí",IF(G278="","Falta",IF(COUNT(G278)=0,"Revisar",IF(G278&lt;Resumen!$B$3,"Vencida",IF(G278&lt;=Resumen!$B$3+Resumen!$B$4,"Por vencer","Vigente")))),IF(INDEX(Tareas!$C:$C,MATCH($D278,Tareas!$A:$A,0))="No","No aplica","Revisar")),"Revisar")))</f>
        <v/>
      </c>
      <c r="J278" s="5" t="str">
        <f>IF(AND(COUNTA($A278:$D278)=0,I278=""),"",IF(COUNT(Resumen!$B$3:$B$4)&lt;2,"Revisar",IFERROR(IF(INDEX(Tareas!$D:$D,MATCH($D278,Tareas!$A:$A,0))="Sí",IF(I278="","Falta",IF(COUNT(I278)=0,"Revisar",IF(I278&lt;Resumen!$B$3,"Vencida",IF(I278&lt;=Resumen!$B$3+Resumen!$B$4,"Por vencer","Vigente")))),IF(INDEX(Tareas!$D:$D,MATCH($D278,Tareas!$A:$A,0))="No","No aplica","Revisar")),"Revisar")))</f>
        <v/>
      </c>
      <c r="L278" s="5" t="str">
        <f>IF(AND(COUNTA($A278:$D278)=0,K278=""),"",IF(COUNT(Resumen!$B$3:$B$4)&lt;2,"Revisar",IFERROR(IF(INDEX(Tareas!$E:$E,MATCH($D278,Tareas!$A:$A,0))="Sí",IF(K278="","Falta",IF(COUNT(K278)=0,"Revisar",IF(K278&lt;Resumen!$B$3,"Vencida",IF(K278&lt;=Resumen!$B$3+Resumen!$B$4,"Por vencer","Vigente")))),IF(INDEX(Tareas!$E:$E,MATCH($D278,Tareas!$A:$A,0))="No","No aplica","Revisar")),"Revisar")))</f>
        <v/>
      </c>
      <c r="N278" s="5" t="str">
        <f>IF(AND(COUNTA($A278:$D278)=0,M278=""),"",IF(COUNT(Resumen!$B$3:$B$4)&lt;2,"Revisar",IFERROR(IF(INDEX(Tareas!$F:$F,MATCH($D278,Tareas!$A:$A,0))="Sí",IF(M278="","Falta",IF(COUNT(M278)=0,"Revisar",IF(M278&lt;Resumen!$B$3,"Vencida",IF(M278&lt;=Resumen!$B$3+Resumen!$B$4,"Por vencer","Vigente")))),IF(INDEX(Tareas!$F:$F,MATCH($D278,Tareas!$A:$A,0))="No","No aplica","Revisar")),"Revisar")))</f>
        <v/>
      </c>
      <c r="P278" s="5" t="str">
        <f>IF(AND(COUNTA($A278:$D278)=0,O278=""),"",IF(COUNT(Resumen!$B$3:$B$4)&lt;2,"Revisar",IFERROR(IF(INDEX(Tareas!$G:$G,MATCH($D278,Tareas!$A:$A,0))="Sí",IF(O278="","Falta",IF(COUNT(O278)=0,"Revisar",IF(O278&lt;Resumen!$B$3,"Vencida",IF(O278&lt;=Resumen!$B$3+Resumen!$B$4,"Por vencer","Vigente")))),IF(INDEX(Tareas!$G:$G,MATCH($D278,Tareas!$A:$A,0))="No","No aplica","Revisar")),"Revisar")))</f>
        <v/>
      </c>
      <c r="Q278" s="5" t="str">
        <f>IF(COUNTA($A278:$D278)+COUNTIF(E278:P278,"Revisar")=0,"",IF(OR(A278="",B278="",COUNTIF(E278:P278,"Revisar")&gt;0),"Revisar",IF(COUNTIF(E278:P278,"Falta")+COUNTIF(E278:P278,"Vencida")&gt;0,"Con faltantes",IF(COUNTIF(E278:P278,"Por vencer")&gt;0,"Por vencer","Al día"))))</f>
        <v/>
      </c>
    </row>
    <row r="279">
      <c r="F279" s="5" t="str">
        <f>IF(AND(COUNTA($A279:$D279)=0,E279=""),"",IF(COUNT(Resumen!$B$3:$B$4)&lt;2,"Revisar",IFERROR(IF(INDEX(Tareas!$B:$B,MATCH($D279,Tareas!$A:$A,0))="Sí",IF(E279="","Falta",IF(COUNT(E279)=0,"Revisar",IF(E279&lt;Resumen!$B$3,"Vencida",IF(E279&lt;=Resumen!$B$3+Resumen!$B$4,"Por vencer","Vigente")))),IF(INDEX(Tareas!$B:$B,MATCH($D279,Tareas!$A:$A,0))="No","No aplica","Revisar")),"Revisar")))</f>
        <v/>
      </c>
      <c r="H279" s="5" t="str">
        <f>IF(AND(COUNTA($A279:$D279)=0,G279=""),"",IF(COUNT(Resumen!$B$3:$B$4)&lt;2,"Revisar",IFERROR(IF(INDEX(Tareas!$C:$C,MATCH($D279,Tareas!$A:$A,0))="Sí",IF(G279="","Falta",IF(COUNT(G279)=0,"Revisar",IF(G279&lt;Resumen!$B$3,"Vencida",IF(G279&lt;=Resumen!$B$3+Resumen!$B$4,"Por vencer","Vigente")))),IF(INDEX(Tareas!$C:$C,MATCH($D279,Tareas!$A:$A,0))="No","No aplica","Revisar")),"Revisar")))</f>
        <v/>
      </c>
      <c r="J279" s="5" t="str">
        <f>IF(AND(COUNTA($A279:$D279)=0,I279=""),"",IF(COUNT(Resumen!$B$3:$B$4)&lt;2,"Revisar",IFERROR(IF(INDEX(Tareas!$D:$D,MATCH($D279,Tareas!$A:$A,0))="Sí",IF(I279="","Falta",IF(COUNT(I279)=0,"Revisar",IF(I279&lt;Resumen!$B$3,"Vencida",IF(I279&lt;=Resumen!$B$3+Resumen!$B$4,"Por vencer","Vigente")))),IF(INDEX(Tareas!$D:$D,MATCH($D279,Tareas!$A:$A,0))="No","No aplica","Revisar")),"Revisar")))</f>
        <v/>
      </c>
      <c r="L279" s="5" t="str">
        <f>IF(AND(COUNTA($A279:$D279)=0,K279=""),"",IF(COUNT(Resumen!$B$3:$B$4)&lt;2,"Revisar",IFERROR(IF(INDEX(Tareas!$E:$E,MATCH($D279,Tareas!$A:$A,0))="Sí",IF(K279="","Falta",IF(COUNT(K279)=0,"Revisar",IF(K279&lt;Resumen!$B$3,"Vencida",IF(K279&lt;=Resumen!$B$3+Resumen!$B$4,"Por vencer","Vigente")))),IF(INDEX(Tareas!$E:$E,MATCH($D279,Tareas!$A:$A,0))="No","No aplica","Revisar")),"Revisar")))</f>
        <v/>
      </c>
      <c r="N279" s="5" t="str">
        <f>IF(AND(COUNTA($A279:$D279)=0,M279=""),"",IF(COUNT(Resumen!$B$3:$B$4)&lt;2,"Revisar",IFERROR(IF(INDEX(Tareas!$F:$F,MATCH($D279,Tareas!$A:$A,0))="Sí",IF(M279="","Falta",IF(COUNT(M279)=0,"Revisar",IF(M279&lt;Resumen!$B$3,"Vencida",IF(M279&lt;=Resumen!$B$3+Resumen!$B$4,"Por vencer","Vigente")))),IF(INDEX(Tareas!$F:$F,MATCH($D279,Tareas!$A:$A,0))="No","No aplica","Revisar")),"Revisar")))</f>
        <v/>
      </c>
      <c r="P279" s="5" t="str">
        <f>IF(AND(COUNTA($A279:$D279)=0,O279=""),"",IF(COUNT(Resumen!$B$3:$B$4)&lt;2,"Revisar",IFERROR(IF(INDEX(Tareas!$G:$G,MATCH($D279,Tareas!$A:$A,0))="Sí",IF(O279="","Falta",IF(COUNT(O279)=0,"Revisar",IF(O279&lt;Resumen!$B$3,"Vencida",IF(O279&lt;=Resumen!$B$3+Resumen!$B$4,"Por vencer","Vigente")))),IF(INDEX(Tareas!$G:$G,MATCH($D279,Tareas!$A:$A,0))="No","No aplica","Revisar")),"Revisar")))</f>
        <v/>
      </c>
      <c r="Q279" s="5" t="str">
        <f>IF(COUNTA($A279:$D279)+COUNTIF(E279:P279,"Revisar")=0,"",IF(OR(A279="",B279="",COUNTIF(E279:P279,"Revisar")&gt;0),"Revisar",IF(COUNTIF(E279:P279,"Falta")+COUNTIF(E279:P279,"Vencida")&gt;0,"Con faltantes",IF(COUNTIF(E279:P279,"Por vencer")&gt;0,"Por vencer","Al día"))))</f>
        <v/>
      </c>
    </row>
    <row r="280">
      <c r="F280" s="5" t="str">
        <f>IF(AND(COUNTA($A280:$D280)=0,E280=""),"",IF(COUNT(Resumen!$B$3:$B$4)&lt;2,"Revisar",IFERROR(IF(INDEX(Tareas!$B:$B,MATCH($D280,Tareas!$A:$A,0))="Sí",IF(E280="","Falta",IF(COUNT(E280)=0,"Revisar",IF(E280&lt;Resumen!$B$3,"Vencida",IF(E280&lt;=Resumen!$B$3+Resumen!$B$4,"Por vencer","Vigente")))),IF(INDEX(Tareas!$B:$B,MATCH($D280,Tareas!$A:$A,0))="No","No aplica","Revisar")),"Revisar")))</f>
        <v/>
      </c>
      <c r="H280" s="5" t="str">
        <f>IF(AND(COUNTA($A280:$D280)=0,G280=""),"",IF(COUNT(Resumen!$B$3:$B$4)&lt;2,"Revisar",IFERROR(IF(INDEX(Tareas!$C:$C,MATCH($D280,Tareas!$A:$A,0))="Sí",IF(G280="","Falta",IF(COUNT(G280)=0,"Revisar",IF(G280&lt;Resumen!$B$3,"Vencida",IF(G280&lt;=Resumen!$B$3+Resumen!$B$4,"Por vencer","Vigente")))),IF(INDEX(Tareas!$C:$C,MATCH($D280,Tareas!$A:$A,0))="No","No aplica","Revisar")),"Revisar")))</f>
        <v/>
      </c>
      <c r="J280" s="5" t="str">
        <f>IF(AND(COUNTA($A280:$D280)=0,I280=""),"",IF(COUNT(Resumen!$B$3:$B$4)&lt;2,"Revisar",IFERROR(IF(INDEX(Tareas!$D:$D,MATCH($D280,Tareas!$A:$A,0))="Sí",IF(I280="","Falta",IF(COUNT(I280)=0,"Revisar",IF(I280&lt;Resumen!$B$3,"Vencida",IF(I280&lt;=Resumen!$B$3+Resumen!$B$4,"Por vencer","Vigente")))),IF(INDEX(Tareas!$D:$D,MATCH($D280,Tareas!$A:$A,0))="No","No aplica","Revisar")),"Revisar")))</f>
        <v/>
      </c>
      <c r="L280" s="5" t="str">
        <f>IF(AND(COUNTA($A280:$D280)=0,K280=""),"",IF(COUNT(Resumen!$B$3:$B$4)&lt;2,"Revisar",IFERROR(IF(INDEX(Tareas!$E:$E,MATCH($D280,Tareas!$A:$A,0))="Sí",IF(K280="","Falta",IF(COUNT(K280)=0,"Revisar",IF(K280&lt;Resumen!$B$3,"Vencida",IF(K280&lt;=Resumen!$B$3+Resumen!$B$4,"Por vencer","Vigente")))),IF(INDEX(Tareas!$E:$E,MATCH($D280,Tareas!$A:$A,0))="No","No aplica","Revisar")),"Revisar")))</f>
        <v/>
      </c>
      <c r="N280" s="5" t="str">
        <f>IF(AND(COUNTA($A280:$D280)=0,M280=""),"",IF(COUNT(Resumen!$B$3:$B$4)&lt;2,"Revisar",IFERROR(IF(INDEX(Tareas!$F:$F,MATCH($D280,Tareas!$A:$A,0))="Sí",IF(M280="","Falta",IF(COUNT(M280)=0,"Revisar",IF(M280&lt;Resumen!$B$3,"Vencida",IF(M280&lt;=Resumen!$B$3+Resumen!$B$4,"Por vencer","Vigente")))),IF(INDEX(Tareas!$F:$F,MATCH($D280,Tareas!$A:$A,0))="No","No aplica","Revisar")),"Revisar")))</f>
        <v/>
      </c>
      <c r="P280" s="5" t="str">
        <f>IF(AND(COUNTA($A280:$D280)=0,O280=""),"",IF(COUNT(Resumen!$B$3:$B$4)&lt;2,"Revisar",IFERROR(IF(INDEX(Tareas!$G:$G,MATCH($D280,Tareas!$A:$A,0))="Sí",IF(O280="","Falta",IF(COUNT(O280)=0,"Revisar",IF(O280&lt;Resumen!$B$3,"Vencida",IF(O280&lt;=Resumen!$B$3+Resumen!$B$4,"Por vencer","Vigente")))),IF(INDEX(Tareas!$G:$G,MATCH($D280,Tareas!$A:$A,0))="No","No aplica","Revisar")),"Revisar")))</f>
        <v/>
      </c>
      <c r="Q280" s="5" t="str">
        <f>IF(COUNTA($A280:$D280)+COUNTIF(E280:P280,"Revisar")=0,"",IF(OR(A280="",B280="",COUNTIF(E280:P280,"Revisar")&gt;0),"Revisar",IF(COUNTIF(E280:P280,"Falta")+COUNTIF(E280:P280,"Vencida")&gt;0,"Con faltantes",IF(COUNTIF(E280:P280,"Por vencer")&gt;0,"Por vencer","Al día"))))</f>
        <v/>
      </c>
    </row>
    <row r="281">
      <c r="F281" s="5" t="str">
        <f>IF(AND(COUNTA($A281:$D281)=0,E281=""),"",IF(COUNT(Resumen!$B$3:$B$4)&lt;2,"Revisar",IFERROR(IF(INDEX(Tareas!$B:$B,MATCH($D281,Tareas!$A:$A,0))="Sí",IF(E281="","Falta",IF(COUNT(E281)=0,"Revisar",IF(E281&lt;Resumen!$B$3,"Vencida",IF(E281&lt;=Resumen!$B$3+Resumen!$B$4,"Por vencer","Vigente")))),IF(INDEX(Tareas!$B:$B,MATCH($D281,Tareas!$A:$A,0))="No","No aplica","Revisar")),"Revisar")))</f>
        <v/>
      </c>
      <c r="H281" s="5" t="str">
        <f>IF(AND(COUNTA($A281:$D281)=0,G281=""),"",IF(COUNT(Resumen!$B$3:$B$4)&lt;2,"Revisar",IFERROR(IF(INDEX(Tareas!$C:$C,MATCH($D281,Tareas!$A:$A,0))="Sí",IF(G281="","Falta",IF(COUNT(G281)=0,"Revisar",IF(G281&lt;Resumen!$B$3,"Vencida",IF(G281&lt;=Resumen!$B$3+Resumen!$B$4,"Por vencer","Vigente")))),IF(INDEX(Tareas!$C:$C,MATCH($D281,Tareas!$A:$A,0))="No","No aplica","Revisar")),"Revisar")))</f>
        <v/>
      </c>
      <c r="J281" s="5" t="str">
        <f>IF(AND(COUNTA($A281:$D281)=0,I281=""),"",IF(COUNT(Resumen!$B$3:$B$4)&lt;2,"Revisar",IFERROR(IF(INDEX(Tareas!$D:$D,MATCH($D281,Tareas!$A:$A,0))="Sí",IF(I281="","Falta",IF(COUNT(I281)=0,"Revisar",IF(I281&lt;Resumen!$B$3,"Vencida",IF(I281&lt;=Resumen!$B$3+Resumen!$B$4,"Por vencer","Vigente")))),IF(INDEX(Tareas!$D:$D,MATCH($D281,Tareas!$A:$A,0))="No","No aplica","Revisar")),"Revisar")))</f>
        <v/>
      </c>
      <c r="L281" s="5" t="str">
        <f>IF(AND(COUNTA($A281:$D281)=0,K281=""),"",IF(COUNT(Resumen!$B$3:$B$4)&lt;2,"Revisar",IFERROR(IF(INDEX(Tareas!$E:$E,MATCH($D281,Tareas!$A:$A,0))="Sí",IF(K281="","Falta",IF(COUNT(K281)=0,"Revisar",IF(K281&lt;Resumen!$B$3,"Vencida",IF(K281&lt;=Resumen!$B$3+Resumen!$B$4,"Por vencer","Vigente")))),IF(INDEX(Tareas!$E:$E,MATCH($D281,Tareas!$A:$A,0))="No","No aplica","Revisar")),"Revisar")))</f>
        <v/>
      </c>
      <c r="N281" s="5" t="str">
        <f>IF(AND(COUNTA($A281:$D281)=0,M281=""),"",IF(COUNT(Resumen!$B$3:$B$4)&lt;2,"Revisar",IFERROR(IF(INDEX(Tareas!$F:$F,MATCH($D281,Tareas!$A:$A,0))="Sí",IF(M281="","Falta",IF(COUNT(M281)=0,"Revisar",IF(M281&lt;Resumen!$B$3,"Vencida",IF(M281&lt;=Resumen!$B$3+Resumen!$B$4,"Por vencer","Vigente")))),IF(INDEX(Tareas!$F:$F,MATCH($D281,Tareas!$A:$A,0))="No","No aplica","Revisar")),"Revisar")))</f>
        <v/>
      </c>
      <c r="P281" s="5" t="str">
        <f>IF(AND(COUNTA($A281:$D281)=0,O281=""),"",IF(COUNT(Resumen!$B$3:$B$4)&lt;2,"Revisar",IFERROR(IF(INDEX(Tareas!$G:$G,MATCH($D281,Tareas!$A:$A,0))="Sí",IF(O281="","Falta",IF(COUNT(O281)=0,"Revisar",IF(O281&lt;Resumen!$B$3,"Vencida",IF(O281&lt;=Resumen!$B$3+Resumen!$B$4,"Por vencer","Vigente")))),IF(INDEX(Tareas!$G:$G,MATCH($D281,Tareas!$A:$A,0))="No","No aplica","Revisar")),"Revisar")))</f>
        <v/>
      </c>
      <c r="Q281" s="5" t="str">
        <f>IF(COUNTA($A281:$D281)+COUNTIF(E281:P281,"Revisar")=0,"",IF(OR(A281="",B281="",COUNTIF(E281:P281,"Revisar")&gt;0),"Revisar",IF(COUNTIF(E281:P281,"Falta")+COUNTIF(E281:P281,"Vencida")&gt;0,"Con faltantes",IF(COUNTIF(E281:P281,"Por vencer")&gt;0,"Por vencer","Al día"))))</f>
        <v/>
      </c>
    </row>
    <row r="282">
      <c r="F282" s="5" t="str">
        <f>IF(AND(COUNTA($A282:$D282)=0,E282=""),"",IF(COUNT(Resumen!$B$3:$B$4)&lt;2,"Revisar",IFERROR(IF(INDEX(Tareas!$B:$B,MATCH($D282,Tareas!$A:$A,0))="Sí",IF(E282="","Falta",IF(COUNT(E282)=0,"Revisar",IF(E282&lt;Resumen!$B$3,"Vencida",IF(E282&lt;=Resumen!$B$3+Resumen!$B$4,"Por vencer","Vigente")))),IF(INDEX(Tareas!$B:$B,MATCH($D282,Tareas!$A:$A,0))="No","No aplica","Revisar")),"Revisar")))</f>
        <v/>
      </c>
      <c r="H282" s="5" t="str">
        <f>IF(AND(COUNTA($A282:$D282)=0,G282=""),"",IF(COUNT(Resumen!$B$3:$B$4)&lt;2,"Revisar",IFERROR(IF(INDEX(Tareas!$C:$C,MATCH($D282,Tareas!$A:$A,0))="Sí",IF(G282="","Falta",IF(COUNT(G282)=0,"Revisar",IF(G282&lt;Resumen!$B$3,"Vencida",IF(G282&lt;=Resumen!$B$3+Resumen!$B$4,"Por vencer","Vigente")))),IF(INDEX(Tareas!$C:$C,MATCH($D282,Tareas!$A:$A,0))="No","No aplica","Revisar")),"Revisar")))</f>
        <v/>
      </c>
      <c r="J282" s="5" t="str">
        <f>IF(AND(COUNTA($A282:$D282)=0,I282=""),"",IF(COUNT(Resumen!$B$3:$B$4)&lt;2,"Revisar",IFERROR(IF(INDEX(Tareas!$D:$D,MATCH($D282,Tareas!$A:$A,0))="Sí",IF(I282="","Falta",IF(COUNT(I282)=0,"Revisar",IF(I282&lt;Resumen!$B$3,"Vencida",IF(I282&lt;=Resumen!$B$3+Resumen!$B$4,"Por vencer","Vigente")))),IF(INDEX(Tareas!$D:$D,MATCH($D282,Tareas!$A:$A,0))="No","No aplica","Revisar")),"Revisar")))</f>
        <v/>
      </c>
      <c r="L282" s="5" t="str">
        <f>IF(AND(COUNTA($A282:$D282)=0,K282=""),"",IF(COUNT(Resumen!$B$3:$B$4)&lt;2,"Revisar",IFERROR(IF(INDEX(Tareas!$E:$E,MATCH($D282,Tareas!$A:$A,0))="Sí",IF(K282="","Falta",IF(COUNT(K282)=0,"Revisar",IF(K282&lt;Resumen!$B$3,"Vencida",IF(K282&lt;=Resumen!$B$3+Resumen!$B$4,"Por vencer","Vigente")))),IF(INDEX(Tareas!$E:$E,MATCH($D282,Tareas!$A:$A,0))="No","No aplica","Revisar")),"Revisar")))</f>
        <v/>
      </c>
      <c r="N282" s="5" t="str">
        <f>IF(AND(COUNTA($A282:$D282)=0,M282=""),"",IF(COUNT(Resumen!$B$3:$B$4)&lt;2,"Revisar",IFERROR(IF(INDEX(Tareas!$F:$F,MATCH($D282,Tareas!$A:$A,0))="Sí",IF(M282="","Falta",IF(COUNT(M282)=0,"Revisar",IF(M282&lt;Resumen!$B$3,"Vencida",IF(M282&lt;=Resumen!$B$3+Resumen!$B$4,"Por vencer","Vigente")))),IF(INDEX(Tareas!$F:$F,MATCH($D282,Tareas!$A:$A,0))="No","No aplica","Revisar")),"Revisar")))</f>
        <v/>
      </c>
      <c r="P282" s="5" t="str">
        <f>IF(AND(COUNTA($A282:$D282)=0,O282=""),"",IF(COUNT(Resumen!$B$3:$B$4)&lt;2,"Revisar",IFERROR(IF(INDEX(Tareas!$G:$G,MATCH($D282,Tareas!$A:$A,0))="Sí",IF(O282="","Falta",IF(COUNT(O282)=0,"Revisar",IF(O282&lt;Resumen!$B$3,"Vencida",IF(O282&lt;=Resumen!$B$3+Resumen!$B$4,"Por vencer","Vigente")))),IF(INDEX(Tareas!$G:$G,MATCH($D282,Tareas!$A:$A,0))="No","No aplica","Revisar")),"Revisar")))</f>
        <v/>
      </c>
      <c r="Q282" s="5" t="str">
        <f>IF(COUNTA($A282:$D282)+COUNTIF(E282:P282,"Revisar")=0,"",IF(OR(A282="",B282="",COUNTIF(E282:P282,"Revisar")&gt;0),"Revisar",IF(COUNTIF(E282:P282,"Falta")+COUNTIF(E282:P282,"Vencida")&gt;0,"Con faltantes",IF(COUNTIF(E282:P282,"Por vencer")&gt;0,"Por vencer","Al día"))))</f>
        <v/>
      </c>
    </row>
    <row r="283">
      <c r="F283" s="5" t="str">
        <f>IF(AND(COUNTA($A283:$D283)=0,E283=""),"",IF(COUNT(Resumen!$B$3:$B$4)&lt;2,"Revisar",IFERROR(IF(INDEX(Tareas!$B:$B,MATCH($D283,Tareas!$A:$A,0))="Sí",IF(E283="","Falta",IF(COUNT(E283)=0,"Revisar",IF(E283&lt;Resumen!$B$3,"Vencida",IF(E283&lt;=Resumen!$B$3+Resumen!$B$4,"Por vencer","Vigente")))),IF(INDEX(Tareas!$B:$B,MATCH($D283,Tareas!$A:$A,0))="No","No aplica","Revisar")),"Revisar")))</f>
        <v/>
      </c>
      <c r="H283" s="5" t="str">
        <f>IF(AND(COUNTA($A283:$D283)=0,G283=""),"",IF(COUNT(Resumen!$B$3:$B$4)&lt;2,"Revisar",IFERROR(IF(INDEX(Tareas!$C:$C,MATCH($D283,Tareas!$A:$A,0))="Sí",IF(G283="","Falta",IF(COUNT(G283)=0,"Revisar",IF(G283&lt;Resumen!$B$3,"Vencida",IF(G283&lt;=Resumen!$B$3+Resumen!$B$4,"Por vencer","Vigente")))),IF(INDEX(Tareas!$C:$C,MATCH($D283,Tareas!$A:$A,0))="No","No aplica","Revisar")),"Revisar")))</f>
        <v/>
      </c>
      <c r="J283" s="5" t="str">
        <f>IF(AND(COUNTA($A283:$D283)=0,I283=""),"",IF(COUNT(Resumen!$B$3:$B$4)&lt;2,"Revisar",IFERROR(IF(INDEX(Tareas!$D:$D,MATCH($D283,Tareas!$A:$A,0))="Sí",IF(I283="","Falta",IF(COUNT(I283)=0,"Revisar",IF(I283&lt;Resumen!$B$3,"Vencida",IF(I283&lt;=Resumen!$B$3+Resumen!$B$4,"Por vencer","Vigente")))),IF(INDEX(Tareas!$D:$D,MATCH($D283,Tareas!$A:$A,0))="No","No aplica","Revisar")),"Revisar")))</f>
        <v/>
      </c>
      <c r="L283" s="5" t="str">
        <f>IF(AND(COUNTA($A283:$D283)=0,K283=""),"",IF(COUNT(Resumen!$B$3:$B$4)&lt;2,"Revisar",IFERROR(IF(INDEX(Tareas!$E:$E,MATCH($D283,Tareas!$A:$A,0))="Sí",IF(K283="","Falta",IF(COUNT(K283)=0,"Revisar",IF(K283&lt;Resumen!$B$3,"Vencida",IF(K283&lt;=Resumen!$B$3+Resumen!$B$4,"Por vencer","Vigente")))),IF(INDEX(Tareas!$E:$E,MATCH($D283,Tareas!$A:$A,0))="No","No aplica","Revisar")),"Revisar")))</f>
        <v/>
      </c>
      <c r="N283" s="5" t="str">
        <f>IF(AND(COUNTA($A283:$D283)=0,M283=""),"",IF(COUNT(Resumen!$B$3:$B$4)&lt;2,"Revisar",IFERROR(IF(INDEX(Tareas!$F:$F,MATCH($D283,Tareas!$A:$A,0))="Sí",IF(M283="","Falta",IF(COUNT(M283)=0,"Revisar",IF(M283&lt;Resumen!$B$3,"Vencida",IF(M283&lt;=Resumen!$B$3+Resumen!$B$4,"Por vencer","Vigente")))),IF(INDEX(Tareas!$F:$F,MATCH($D283,Tareas!$A:$A,0))="No","No aplica","Revisar")),"Revisar")))</f>
        <v/>
      </c>
      <c r="P283" s="5" t="str">
        <f>IF(AND(COUNTA($A283:$D283)=0,O283=""),"",IF(COUNT(Resumen!$B$3:$B$4)&lt;2,"Revisar",IFERROR(IF(INDEX(Tareas!$G:$G,MATCH($D283,Tareas!$A:$A,0))="Sí",IF(O283="","Falta",IF(COUNT(O283)=0,"Revisar",IF(O283&lt;Resumen!$B$3,"Vencida",IF(O283&lt;=Resumen!$B$3+Resumen!$B$4,"Por vencer","Vigente")))),IF(INDEX(Tareas!$G:$G,MATCH($D283,Tareas!$A:$A,0))="No","No aplica","Revisar")),"Revisar")))</f>
        <v/>
      </c>
      <c r="Q283" s="5" t="str">
        <f>IF(COUNTA($A283:$D283)+COUNTIF(E283:P283,"Revisar")=0,"",IF(OR(A283="",B283="",COUNTIF(E283:P283,"Revisar")&gt;0),"Revisar",IF(COUNTIF(E283:P283,"Falta")+COUNTIF(E283:P283,"Vencida")&gt;0,"Con faltantes",IF(COUNTIF(E283:P283,"Por vencer")&gt;0,"Por vencer","Al día"))))</f>
        <v/>
      </c>
    </row>
    <row r="284">
      <c r="F284" s="5" t="str">
        <f>IF(AND(COUNTA($A284:$D284)=0,E284=""),"",IF(COUNT(Resumen!$B$3:$B$4)&lt;2,"Revisar",IFERROR(IF(INDEX(Tareas!$B:$B,MATCH($D284,Tareas!$A:$A,0))="Sí",IF(E284="","Falta",IF(COUNT(E284)=0,"Revisar",IF(E284&lt;Resumen!$B$3,"Vencida",IF(E284&lt;=Resumen!$B$3+Resumen!$B$4,"Por vencer","Vigente")))),IF(INDEX(Tareas!$B:$B,MATCH($D284,Tareas!$A:$A,0))="No","No aplica","Revisar")),"Revisar")))</f>
        <v/>
      </c>
      <c r="H284" s="5" t="str">
        <f>IF(AND(COUNTA($A284:$D284)=0,G284=""),"",IF(COUNT(Resumen!$B$3:$B$4)&lt;2,"Revisar",IFERROR(IF(INDEX(Tareas!$C:$C,MATCH($D284,Tareas!$A:$A,0))="Sí",IF(G284="","Falta",IF(COUNT(G284)=0,"Revisar",IF(G284&lt;Resumen!$B$3,"Vencida",IF(G284&lt;=Resumen!$B$3+Resumen!$B$4,"Por vencer","Vigente")))),IF(INDEX(Tareas!$C:$C,MATCH($D284,Tareas!$A:$A,0))="No","No aplica","Revisar")),"Revisar")))</f>
        <v/>
      </c>
      <c r="J284" s="5" t="str">
        <f>IF(AND(COUNTA($A284:$D284)=0,I284=""),"",IF(COUNT(Resumen!$B$3:$B$4)&lt;2,"Revisar",IFERROR(IF(INDEX(Tareas!$D:$D,MATCH($D284,Tareas!$A:$A,0))="Sí",IF(I284="","Falta",IF(COUNT(I284)=0,"Revisar",IF(I284&lt;Resumen!$B$3,"Vencida",IF(I284&lt;=Resumen!$B$3+Resumen!$B$4,"Por vencer","Vigente")))),IF(INDEX(Tareas!$D:$D,MATCH($D284,Tareas!$A:$A,0))="No","No aplica","Revisar")),"Revisar")))</f>
        <v/>
      </c>
      <c r="L284" s="5" t="str">
        <f>IF(AND(COUNTA($A284:$D284)=0,K284=""),"",IF(COUNT(Resumen!$B$3:$B$4)&lt;2,"Revisar",IFERROR(IF(INDEX(Tareas!$E:$E,MATCH($D284,Tareas!$A:$A,0))="Sí",IF(K284="","Falta",IF(COUNT(K284)=0,"Revisar",IF(K284&lt;Resumen!$B$3,"Vencida",IF(K284&lt;=Resumen!$B$3+Resumen!$B$4,"Por vencer","Vigente")))),IF(INDEX(Tareas!$E:$E,MATCH($D284,Tareas!$A:$A,0))="No","No aplica","Revisar")),"Revisar")))</f>
        <v/>
      </c>
      <c r="N284" s="5" t="str">
        <f>IF(AND(COUNTA($A284:$D284)=0,M284=""),"",IF(COUNT(Resumen!$B$3:$B$4)&lt;2,"Revisar",IFERROR(IF(INDEX(Tareas!$F:$F,MATCH($D284,Tareas!$A:$A,0))="Sí",IF(M284="","Falta",IF(COUNT(M284)=0,"Revisar",IF(M284&lt;Resumen!$B$3,"Vencida",IF(M284&lt;=Resumen!$B$3+Resumen!$B$4,"Por vencer","Vigente")))),IF(INDEX(Tareas!$F:$F,MATCH($D284,Tareas!$A:$A,0))="No","No aplica","Revisar")),"Revisar")))</f>
        <v/>
      </c>
      <c r="P284" s="5" t="str">
        <f>IF(AND(COUNTA($A284:$D284)=0,O284=""),"",IF(COUNT(Resumen!$B$3:$B$4)&lt;2,"Revisar",IFERROR(IF(INDEX(Tareas!$G:$G,MATCH($D284,Tareas!$A:$A,0))="Sí",IF(O284="","Falta",IF(COUNT(O284)=0,"Revisar",IF(O284&lt;Resumen!$B$3,"Vencida",IF(O284&lt;=Resumen!$B$3+Resumen!$B$4,"Por vencer","Vigente")))),IF(INDEX(Tareas!$G:$G,MATCH($D284,Tareas!$A:$A,0))="No","No aplica","Revisar")),"Revisar")))</f>
        <v/>
      </c>
      <c r="Q284" s="5" t="str">
        <f>IF(COUNTA($A284:$D284)+COUNTIF(E284:P284,"Revisar")=0,"",IF(OR(A284="",B284="",COUNTIF(E284:P284,"Revisar")&gt;0),"Revisar",IF(COUNTIF(E284:P284,"Falta")+COUNTIF(E284:P284,"Vencida")&gt;0,"Con faltantes",IF(COUNTIF(E284:P284,"Por vencer")&gt;0,"Por vencer","Al día"))))</f>
        <v/>
      </c>
    </row>
    <row r="285">
      <c r="F285" s="5" t="str">
        <f>IF(AND(COUNTA($A285:$D285)=0,E285=""),"",IF(COUNT(Resumen!$B$3:$B$4)&lt;2,"Revisar",IFERROR(IF(INDEX(Tareas!$B:$B,MATCH($D285,Tareas!$A:$A,0))="Sí",IF(E285="","Falta",IF(COUNT(E285)=0,"Revisar",IF(E285&lt;Resumen!$B$3,"Vencida",IF(E285&lt;=Resumen!$B$3+Resumen!$B$4,"Por vencer","Vigente")))),IF(INDEX(Tareas!$B:$B,MATCH($D285,Tareas!$A:$A,0))="No","No aplica","Revisar")),"Revisar")))</f>
        <v/>
      </c>
      <c r="H285" s="5" t="str">
        <f>IF(AND(COUNTA($A285:$D285)=0,G285=""),"",IF(COUNT(Resumen!$B$3:$B$4)&lt;2,"Revisar",IFERROR(IF(INDEX(Tareas!$C:$C,MATCH($D285,Tareas!$A:$A,0))="Sí",IF(G285="","Falta",IF(COUNT(G285)=0,"Revisar",IF(G285&lt;Resumen!$B$3,"Vencida",IF(G285&lt;=Resumen!$B$3+Resumen!$B$4,"Por vencer","Vigente")))),IF(INDEX(Tareas!$C:$C,MATCH($D285,Tareas!$A:$A,0))="No","No aplica","Revisar")),"Revisar")))</f>
        <v/>
      </c>
      <c r="J285" s="5" t="str">
        <f>IF(AND(COUNTA($A285:$D285)=0,I285=""),"",IF(COUNT(Resumen!$B$3:$B$4)&lt;2,"Revisar",IFERROR(IF(INDEX(Tareas!$D:$D,MATCH($D285,Tareas!$A:$A,0))="Sí",IF(I285="","Falta",IF(COUNT(I285)=0,"Revisar",IF(I285&lt;Resumen!$B$3,"Vencida",IF(I285&lt;=Resumen!$B$3+Resumen!$B$4,"Por vencer","Vigente")))),IF(INDEX(Tareas!$D:$D,MATCH($D285,Tareas!$A:$A,0))="No","No aplica","Revisar")),"Revisar")))</f>
        <v/>
      </c>
      <c r="L285" s="5" t="str">
        <f>IF(AND(COUNTA($A285:$D285)=0,K285=""),"",IF(COUNT(Resumen!$B$3:$B$4)&lt;2,"Revisar",IFERROR(IF(INDEX(Tareas!$E:$E,MATCH($D285,Tareas!$A:$A,0))="Sí",IF(K285="","Falta",IF(COUNT(K285)=0,"Revisar",IF(K285&lt;Resumen!$B$3,"Vencida",IF(K285&lt;=Resumen!$B$3+Resumen!$B$4,"Por vencer","Vigente")))),IF(INDEX(Tareas!$E:$E,MATCH($D285,Tareas!$A:$A,0))="No","No aplica","Revisar")),"Revisar")))</f>
        <v/>
      </c>
      <c r="N285" s="5" t="str">
        <f>IF(AND(COUNTA($A285:$D285)=0,M285=""),"",IF(COUNT(Resumen!$B$3:$B$4)&lt;2,"Revisar",IFERROR(IF(INDEX(Tareas!$F:$F,MATCH($D285,Tareas!$A:$A,0))="Sí",IF(M285="","Falta",IF(COUNT(M285)=0,"Revisar",IF(M285&lt;Resumen!$B$3,"Vencida",IF(M285&lt;=Resumen!$B$3+Resumen!$B$4,"Por vencer","Vigente")))),IF(INDEX(Tareas!$F:$F,MATCH($D285,Tareas!$A:$A,0))="No","No aplica","Revisar")),"Revisar")))</f>
        <v/>
      </c>
      <c r="P285" s="5" t="str">
        <f>IF(AND(COUNTA($A285:$D285)=0,O285=""),"",IF(COUNT(Resumen!$B$3:$B$4)&lt;2,"Revisar",IFERROR(IF(INDEX(Tareas!$G:$G,MATCH($D285,Tareas!$A:$A,0))="Sí",IF(O285="","Falta",IF(COUNT(O285)=0,"Revisar",IF(O285&lt;Resumen!$B$3,"Vencida",IF(O285&lt;=Resumen!$B$3+Resumen!$B$4,"Por vencer","Vigente")))),IF(INDEX(Tareas!$G:$G,MATCH($D285,Tareas!$A:$A,0))="No","No aplica","Revisar")),"Revisar")))</f>
        <v/>
      </c>
      <c r="Q285" s="5" t="str">
        <f>IF(COUNTA($A285:$D285)+COUNTIF(E285:P285,"Revisar")=0,"",IF(OR(A285="",B285="",COUNTIF(E285:P285,"Revisar")&gt;0),"Revisar",IF(COUNTIF(E285:P285,"Falta")+COUNTIF(E285:P285,"Vencida")&gt;0,"Con faltantes",IF(COUNTIF(E285:P285,"Por vencer")&gt;0,"Por vencer","Al día"))))</f>
        <v/>
      </c>
    </row>
    <row r="286">
      <c r="F286" s="5" t="str">
        <f>IF(AND(COUNTA($A286:$D286)=0,E286=""),"",IF(COUNT(Resumen!$B$3:$B$4)&lt;2,"Revisar",IFERROR(IF(INDEX(Tareas!$B:$B,MATCH($D286,Tareas!$A:$A,0))="Sí",IF(E286="","Falta",IF(COUNT(E286)=0,"Revisar",IF(E286&lt;Resumen!$B$3,"Vencida",IF(E286&lt;=Resumen!$B$3+Resumen!$B$4,"Por vencer","Vigente")))),IF(INDEX(Tareas!$B:$B,MATCH($D286,Tareas!$A:$A,0))="No","No aplica","Revisar")),"Revisar")))</f>
        <v/>
      </c>
      <c r="H286" s="5" t="str">
        <f>IF(AND(COUNTA($A286:$D286)=0,G286=""),"",IF(COUNT(Resumen!$B$3:$B$4)&lt;2,"Revisar",IFERROR(IF(INDEX(Tareas!$C:$C,MATCH($D286,Tareas!$A:$A,0))="Sí",IF(G286="","Falta",IF(COUNT(G286)=0,"Revisar",IF(G286&lt;Resumen!$B$3,"Vencida",IF(G286&lt;=Resumen!$B$3+Resumen!$B$4,"Por vencer","Vigente")))),IF(INDEX(Tareas!$C:$C,MATCH($D286,Tareas!$A:$A,0))="No","No aplica","Revisar")),"Revisar")))</f>
        <v/>
      </c>
      <c r="J286" s="5" t="str">
        <f>IF(AND(COUNTA($A286:$D286)=0,I286=""),"",IF(COUNT(Resumen!$B$3:$B$4)&lt;2,"Revisar",IFERROR(IF(INDEX(Tareas!$D:$D,MATCH($D286,Tareas!$A:$A,0))="Sí",IF(I286="","Falta",IF(COUNT(I286)=0,"Revisar",IF(I286&lt;Resumen!$B$3,"Vencida",IF(I286&lt;=Resumen!$B$3+Resumen!$B$4,"Por vencer","Vigente")))),IF(INDEX(Tareas!$D:$D,MATCH($D286,Tareas!$A:$A,0))="No","No aplica","Revisar")),"Revisar")))</f>
        <v/>
      </c>
      <c r="L286" s="5" t="str">
        <f>IF(AND(COUNTA($A286:$D286)=0,K286=""),"",IF(COUNT(Resumen!$B$3:$B$4)&lt;2,"Revisar",IFERROR(IF(INDEX(Tareas!$E:$E,MATCH($D286,Tareas!$A:$A,0))="Sí",IF(K286="","Falta",IF(COUNT(K286)=0,"Revisar",IF(K286&lt;Resumen!$B$3,"Vencida",IF(K286&lt;=Resumen!$B$3+Resumen!$B$4,"Por vencer","Vigente")))),IF(INDEX(Tareas!$E:$E,MATCH($D286,Tareas!$A:$A,0))="No","No aplica","Revisar")),"Revisar")))</f>
        <v/>
      </c>
      <c r="N286" s="5" t="str">
        <f>IF(AND(COUNTA($A286:$D286)=0,M286=""),"",IF(COUNT(Resumen!$B$3:$B$4)&lt;2,"Revisar",IFERROR(IF(INDEX(Tareas!$F:$F,MATCH($D286,Tareas!$A:$A,0))="Sí",IF(M286="","Falta",IF(COUNT(M286)=0,"Revisar",IF(M286&lt;Resumen!$B$3,"Vencida",IF(M286&lt;=Resumen!$B$3+Resumen!$B$4,"Por vencer","Vigente")))),IF(INDEX(Tareas!$F:$F,MATCH($D286,Tareas!$A:$A,0))="No","No aplica","Revisar")),"Revisar")))</f>
        <v/>
      </c>
      <c r="P286" s="5" t="str">
        <f>IF(AND(COUNTA($A286:$D286)=0,O286=""),"",IF(COUNT(Resumen!$B$3:$B$4)&lt;2,"Revisar",IFERROR(IF(INDEX(Tareas!$G:$G,MATCH($D286,Tareas!$A:$A,0))="Sí",IF(O286="","Falta",IF(COUNT(O286)=0,"Revisar",IF(O286&lt;Resumen!$B$3,"Vencida",IF(O286&lt;=Resumen!$B$3+Resumen!$B$4,"Por vencer","Vigente")))),IF(INDEX(Tareas!$G:$G,MATCH($D286,Tareas!$A:$A,0))="No","No aplica","Revisar")),"Revisar")))</f>
        <v/>
      </c>
      <c r="Q286" s="5" t="str">
        <f>IF(COUNTA($A286:$D286)+COUNTIF(E286:P286,"Revisar")=0,"",IF(OR(A286="",B286="",COUNTIF(E286:P286,"Revisar")&gt;0),"Revisar",IF(COUNTIF(E286:P286,"Falta")+COUNTIF(E286:P286,"Vencida")&gt;0,"Con faltantes",IF(COUNTIF(E286:P286,"Por vencer")&gt;0,"Por vencer","Al día"))))</f>
        <v/>
      </c>
    </row>
    <row r="287">
      <c r="F287" s="5" t="str">
        <f>IF(AND(COUNTA($A287:$D287)=0,E287=""),"",IF(COUNT(Resumen!$B$3:$B$4)&lt;2,"Revisar",IFERROR(IF(INDEX(Tareas!$B:$B,MATCH($D287,Tareas!$A:$A,0))="Sí",IF(E287="","Falta",IF(COUNT(E287)=0,"Revisar",IF(E287&lt;Resumen!$B$3,"Vencida",IF(E287&lt;=Resumen!$B$3+Resumen!$B$4,"Por vencer","Vigente")))),IF(INDEX(Tareas!$B:$B,MATCH($D287,Tareas!$A:$A,0))="No","No aplica","Revisar")),"Revisar")))</f>
        <v/>
      </c>
      <c r="H287" s="5" t="str">
        <f>IF(AND(COUNTA($A287:$D287)=0,G287=""),"",IF(COUNT(Resumen!$B$3:$B$4)&lt;2,"Revisar",IFERROR(IF(INDEX(Tareas!$C:$C,MATCH($D287,Tareas!$A:$A,0))="Sí",IF(G287="","Falta",IF(COUNT(G287)=0,"Revisar",IF(G287&lt;Resumen!$B$3,"Vencida",IF(G287&lt;=Resumen!$B$3+Resumen!$B$4,"Por vencer","Vigente")))),IF(INDEX(Tareas!$C:$C,MATCH($D287,Tareas!$A:$A,0))="No","No aplica","Revisar")),"Revisar")))</f>
        <v/>
      </c>
      <c r="J287" s="5" t="str">
        <f>IF(AND(COUNTA($A287:$D287)=0,I287=""),"",IF(COUNT(Resumen!$B$3:$B$4)&lt;2,"Revisar",IFERROR(IF(INDEX(Tareas!$D:$D,MATCH($D287,Tareas!$A:$A,0))="Sí",IF(I287="","Falta",IF(COUNT(I287)=0,"Revisar",IF(I287&lt;Resumen!$B$3,"Vencida",IF(I287&lt;=Resumen!$B$3+Resumen!$B$4,"Por vencer","Vigente")))),IF(INDEX(Tareas!$D:$D,MATCH($D287,Tareas!$A:$A,0))="No","No aplica","Revisar")),"Revisar")))</f>
        <v/>
      </c>
      <c r="L287" s="5" t="str">
        <f>IF(AND(COUNTA($A287:$D287)=0,K287=""),"",IF(COUNT(Resumen!$B$3:$B$4)&lt;2,"Revisar",IFERROR(IF(INDEX(Tareas!$E:$E,MATCH($D287,Tareas!$A:$A,0))="Sí",IF(K287="","Falta",IF(COUNT(K287)=0,"Revisar",IF(K287&lt;Resumen!$B$3,"Vencida",IF(K287&lt;=Resumen!$B$3+Resumen!$B$4,"Por vencer","Vigente")))),IF(INDEX(Tareas!$E:$E,MATCH($D287,Tareas!$A:$A,0))="No","No aplica","Revisar")),"Revisar")))</f>
        <v/>
      </c>
      <c r="N287" s="5" t="str">
        <f>IF(AND(COUNTA($A287:$D287)=0,M287=""),"",IF(COUNT(Resumen!$B$3:$B$4)&lt;2,"Revisar",IFERROR(IF(INDEX(Tareas!$F:$F,MATCH($D287,Tareas!$A:$A,0))="Sí",IF(M287="","Falta",IF(COUNT(M287)=0,"Revisar",IF(M287&lt;Resumen!$B$3,"Vencida",IF(M287&lt;=Resumen!$B$3+Resumen!$B$4,"Por vencer","Vigente")))),IF(INDEX(Tareas!$F:$F,MATCH($D287,Tareas!$A:$A,0))="No","No aplica","Revisar")),"Revisar")))</f>
        <v/>
      </c>
      <c r="P287" s="5" t="str">
        <f>IF(AND(COUNTA($A287:$D287)=0,O287=""),"",IF(COUNT(Resumen!$B$3:$B$4)&lt;2,"Revisar",IFERROR(IF(INDEX(Tareas!$G:$G,MATCH($D287,Tareas!$A:$A,0))="Sí",IF(O287="","Falta",IF(COUNT(O287)=0,"Revisar",IF(O287&lt;Resumen!$B$3,"Vencida",IF(O287&lt;=Resumen!$B$3+Resumen!$B$4,"Por vencer","Vigente")))),IF(INDEX(Tareas!$G:$G,MATCH($D287,Tareas!$A:$A,0))="No","No aplica","Revisar")),"Revisar")))</f>
        <v/>
      </c>
      <c r="Q287" s="5" t="str">
        <f>IF(COUNTA($A287:$D287)+COUNTIF(E287:P287,"Revisar")=0,"",IF(OR(A287="",B287="",COUNTIF(E287:P287,"Revisar")&gt;0),"Revisar",IF(COUNTIF(E287:P287,"Falta")+COUNTIF(E287:P287,"Vencida")&gt;0,"Con faltantes",IF(COUNTIF(E287:P287,"Por vencer")&gt;0,"Por vencer","Al día"))))</f>
        <v/>
      </c>
    </row>
    <row r="288">
      <c r="F288" s="5" t="str">
        <f>IF(AND(COUNTA($A288:$D288)=0,E288=""),"",IF(COUNT(Resumen!$B$3:$B$4)&lt;2,"Revisar",IFERROR(IF(INDEX(Tareas!$B:$B,MATCH($D288,Tareas!$A:$A,0))="Sí",IF(E288="","Falta",IF(COUNT(E288)=0,"Revisar",IF(E288&lt;Resumen!$B$3,"Vencida",IF(E288&lt;=Resumen!$B$3+Resumen!$B$4,"Por vencer","Vigente")))),IF(INDEX(Tareas!$B:$B,MATCH($D288,Tareas!$A:$A,0))="No","No aplica","Revisar")),"Revisar")))</f>
        <v/>
      </c>
      <c r="H288" s="5" t="str">
        <f>IF(AND(COUNTA($A288:$D288)=0,G288=""),"",IF(COUNT(Resumen!$B$3:$B$4)&lt;2,"Revisar",IFERROR(IF(INDEX(Tareas!$C:$C,MATCH($D288,Tareas!$A:$A,0))="Sí",IF(G288="","Falta",IF(COUNT(G288)=0,"Revisar",IF(G288&lt;Resumen!$B$3,"Vencida",IF(G288&lt;=Resumen!$B$3+Resumen!$B$4,"Por vencer","Vigente")))),IF(INDEX(Tareas!$C:$C,MATCH($D288,Tareas!$A:$A,0))="No","No aplica","Revisar")),"Revisar")))</f>
        <v/>
      </c>
      <c r="J288" s="5" t="str">
        <f>IF(AND(COUNTA($A288:$D288)=0,I288=""),"",IF(COUNT(Resumen!$B$3:$B$4)&lt;2,"Revisar",IFERROR(IF(INDEX(Tareas!$D:$D,MATCH($D288,Tareas!$A:$A,0))="Sí",IF(I288="","Falta",IF(COUNT(I288)=0,"Revisar",IF(I288&lt;Resumen!$B$3,"Vencida",IF(I288&lt;=Resumen!$B$3+Resumen!$B$4,"Por vencer","Vigente")))),IF(INDEX(Tareas!$D:$D,MATCH($D288,Tareas!$A:$A,0))="No","No aplica","Revisar")),"Revisar")))</f>
        <v/>
      </c>
      <c r="L288" s="5" t="str">
        <f>IF(AND(COUNTA($A288:$D288)=0,K288=""),"",IF(COUNT(Resumen!$B$3:$B$4)&lt;2,"Revisar",IFERROR(IF(INDEX(Tareas!$E:$E,MATCH($D288,Tareas!$A:$A,0))="Sí",IF(K288="","Falta",IF(COUNT(K288)=0,"Revisar",IF(K288&lt;Resumen!$B$3,"Vencida",IF(K288&lt;=Resumen!$B$3+Resumen!$B$4,"Por vencer","Vigente")))),IF(INDEX(Tareas!$E:$E,MATCH($D288,Tareas!$A:$A,0))="No","No aplica","Revisar")),"Revisar")))</f>
        <v/>
      </c>
      <c r="N288" s="5" t="str">
        <f>IF(AND(COUNTA($A288:$D288)=0,M288=""),"",IF(COUNT(Resumen!$B$3:$B$4)&lt;2,"Revisar",IFERROR(IF(INDEX(Tareas!$F:$F,MATCH($D288,Tareas!$A:$A,0))="Sí",IF(M288="","Falta",IF(COUNT(M288)=0,"Revisar",IF(M288&lt;Resumen!$B$3,"Vencida",IF(M288&lt;=Resumen!$B$3+Resumen!$B$4,"Por vencer","Vigente")))),IF(INDEX(Tareas!$F:$F,MATCH($D288,Tareas!$A:$A,0))="No","No aplica","Revisar")),"Revisar")))</f>
        <v/>
      </c>
      <c r="P288" s="5" t="str">
        <f>IF(AND(COUNTA($A288:$D288)=0,O288=""),"",IF(COUNT(Resumen!$B$3:$B$4)&lt;2,"Revisar",IFERROR(IF(INDEX(Tareas!$G:$G,MATCH($D288,Tareas!$A:$A,0))="Sí",IF(O288="","Falta",IF(COUNT(O288)=0,"Revisar",IF(O288&lt;Resumen!$B$3,"Vencida",IF(O288&lt;=Resumen!$B$3+Resumen!$B$4,"Por vencer","Vigente")))),IF(INDEX(Tareas!$G:$G,MATCH($D288,Tareas!$A:$A,0))="No","No aplica","Revisar")),"Revisar")))</f>
        <v/>
      </c>
      <c r="Q288" s="5" t="str">
        <f>IF(COUNTA($A288:$D288)+COUNTIF(E288:P288,"Revisar")=0,"",IF(OR(A288="",B288="",COUNTIF(E288:P288,"Revisar")&gt;0),"Revisar",IF(COUNTIF(E288:P288,"Falta")+COUNTIF(E288:P288,"Vencida")&gt;0,"Con faltantes",IF(COUNTIF(E288:P288,"Por vencer")&gt;0,"Por vencer","Al día"))))</f>
        <v/>
      </c>
    </row>
    <row r="289">
      <c r="F289" s="5" t="str">
        <f>IF(AND(COUNTA($A289:$D289)=0,E289=""),"",IF(COUNT(Resumen!$B$3:$B$4)&lt;2,"Revisar",IFERROR(IF(INDEX(Tareas!$B:$B,MATCH($D289,Tareas!$A:$A,0))="Sí",IF(E289="","Falta",IF(COUNT(E289)=0,"Revisar",IF(E289&lt;Resumen!$B$3,"Vencida",IF(E289&lt;=Resumen!$B$3+Resumen!$B$4,"Por vencer","Vigente")))),IF(INDEX(Tareas!$B:$B,MATCH($D289,Tareas!$A:$A,0))="No","No aplica","Revisar")),"Revisar")))</f>
        <v/>
      </c>
      <c r="H289" s="5" t="str">
        <f>IF(AND(COUNTA($A289:$D289)=0,G289=""),"",IF(COUNT(Resumen!$B$3:$B$4)&lt;2,"Revisar",IFERROR(IF(INDEX(Tareas!$C:$C,MATCH($D289,Tareas!$A:$A,0))="Sí",IF(G289="","Falta",IF(COUNT(G289)=0,"Revisar",IF(G289&lt;Resumen!$B$3,"Vencida",IF(G289&lt;=Resumen!$B$3+Resumen!$B$4,"Por vencer","Vigente")))),IF(INDEX(Tareas!$C:$C,MATCH($D289,Tareas!$A:$A,0))="No","No aplica","Revisar")),"Revisar")))</f>
        <v/>
      </c>
      <c r="J289" s="5" t="str">
        <f>IF(AND(COUNTA($A289:$D289)=0,I289=""),"",IF(COUNT(Resumen!$B$3:$B$4)&lt;2,"Revisar",IFERROR(IF(INDEX(Tareas!$D:$D,MATCH($D289,Tareas!$A:$A,0))="Sí",IF(I289="","Falta",IF(COUNT(I289)=0,"Revisar",IF(I289&lt;Resumen!$B$3,"Vencida",IF(I289&lt;=Resumen!$B$3+Resumen!$B$4,"Por vencer","Vigente")))),IF(INDEX(Tareas!$D:$D,MATCH($D289,Tareas!$A:$A,0))="No","No aplica","Revisar")),"Revisar")))</f>
        <v/>
      </c>
      <c r="L289" s="5" t="str">
        <f>IF(AND(COUNTA($A289:$D289)=0,K289=""),"",IF(COUNT(Resumen!$B$3:$B$4)&lt;2,"Revisar",IFERROR(IF(INDEX(Tareas!$E:$E,MATCH($D289,Tareas!$A:$A,0))="Sí",IF(K289="","Falta",IF(COUNT(K289)=0,"Revisar",IF(K289&lt;Resumen!$B$3,"Vencida",IF(K289&lt;=Resumen!$B$3+Resumen!$B$4,"Por vencer","Vigente")))),IF(INDEX(Tareas!$E:$E,MATCH($D289,Tareas!$A:$A,0))="No","No aplica","Revisar")),"Revisar")))</f>
        <v/>
      </c>
      <c r="N289" s="5" t="str">
        <f>IF(AND(COUNTA($A289:$D289)=0,M289=""),"",IF(COUNT(Resumen!$B$3:$B$4)&lt;2,"Revisar",IFERROR(IF(INDEX(Tareas!$F:$F,MATCH($D289,Tareas!$A:$A,0))="Sí",IF(M289="","Falta",IF(COUNT(M289)=0,"Revisar",IF(M289&lt;Resumen!$B$3,"Vencida",IF(M289&lt;=Resumen!$B$3+Resumen!$B$4,"Por vencer","Vigente")))),IF(INDEX(Tareas!$F:$F,MATCH($D289,Tareas!$A:$A,0))="No","No aplica","Revisar")),"Revisar")))</f>
        <v/>
      </c>
      <c r="P289" s="5" t="str">
        <f>IF(AND(COUNTA($A289:$D289)=0,O289=""),"",IF(COUNT(Resumen!$B$3:$B$4)&lt;2,"Revisar",IFERROR(IF(INDEX(Tareas!$G:$G,MATCH($D289,Tareas!$A:$A,0))="Sí",IF(O289="","Falta",IF(COUNT(O289)=0,"Revisar",IF(O289&lt;Resumen!$B$3,"Vencida",IF(O289&lt;=Resumen!$B$3+Resumen!$B$4,"Por vencer","Vigente")))),IF(INDEX(Tareas!$G:$G,MATCH($D289,Tareas!$A:$A,0))="No","No aplica","Revisar")),"Revisar")))</f>
        <v/>
      </c>
      <c r="Q289" s="5" t="str">
        <f>IF(COUNTA($A289:$D289)+COUNTIF(E289:P289,"Revisar")=0,"",IF(OR(A289="",B289="",COUNTIF(E289:P289,"Revisar")&gt;0),"Revisar",IF(COUNTIF(E289:P289,"Falta")+COUNTIF(E289:P289,"Vencida")&gt;0,"Con faltantes",IF(COUNTIF(E289:P289,"Por vencer")&gt;0,"Por vencer","Al día"))))</f>
        <v/>
      </c>
    </row>
    <row r="290">
      <c r="F290" s="5" t="str">
        <f>IF(AND(COUNTA($A290:$D290)=0,E290=""),"",IF(COUNT(Resumen!$B$3:$B$4)&lt;2,"Revisar",IFERROR(IF(INDEX(Tareas!$B:$B,MATCH($D290,Tareas!$A:$A,0))="Sí",IF(E290="","Falta",IF(COUNT(E290)=0,"Revisar",IF(E290&lt;Resumen!$B$3,"Vencida",IF(E290&lt;=Resumen!$B$3+Resumen!$B$4,"Por vencer","Vigente")))),IF(INDEX(Tareas!$B:$B,MATCH($D290,Tareas!$A:$A,0))="No","No aplica","Revisar")),"Revisar")))</f>
        <v/>
      </c>
      <c r="H290" s="5" t="str">
        <f>IF(AND(COUNTA($A290:$D290)=0,G290=""),"",IF(COUNT(Resumen!$B$3:$B$4)&lt;2,"Revisar",IFERROR(IF(INDEX(Tareas!$C:$C,MATCH($D290,Tareas!$A:$A,0))="Sí",IF(G290="","Falta",IF(COUNT(G290)=0,"Revisar",IF(G290&lt;Resumen!$B$3,"Vencida",IF(G290&lt;=Resumen!$B$3+Resumen!$B$4,"Por vencer","Vigente")))),IF(INDEX(Tareas!$C:$C,MATCH($D290,Tareas!$A:$A,0))="No","No aplica","Revisar")),"Revisar")))</f>
        <v/>
      </c>
      <c r="J290" s="5" t="str">
        <f>IF(AND(COUNTA($A290:$D290)=0,I290=""),"",IF(COUNT(Resumen!$B$3:$B$4)&lt;2,"Revisar",IFERROR(IF(INDEX(Tareas!$D:$D,MATCH($D290,Tareas!$A:$A,0))="Sí",IF(I290="","Falta",IF(COUNT(I290)=0,"Revisar",IF(I290&lt;Resumen!$B$3,"Vencida",IF(I290&lt;=Resumen!$B$3+Resumen!$B$4,"Por vencer","Vigente")))),IF(INDEX(Tareas!$D:$D,MATCH($D290,Tareas!$A:$A,0))="No","No aplica","Revisar")),"Revisar")))</f>
        <v/>
      </c>
      <c r="L290" s="5" t="str">
        <f>IF(AND(COUNTA($A290:$D290)=0,K290=""),"",IF(COUNT(Resumen!$B$3:$B$4)&lt;2,"Revisar",IFERROR(IF(INDEX(Tareas!$E:$E,MATCH($D290,Tareas!$A:$A,0))="Sí",IF(K290="","Falta",IF(COUNT(K290)=0,"Revisar",IF(K290&lt;Resumen!$B$3,"Vencida",IF(K290&lt;=Resumen!$B$3+Resumen!$B$4,"Por vencer","Vigente")))),IF(INDEX(Tareas!$E:$E,MATCH($D290,Tareas!$A:$A,0))="No","No aplica","Revisar")),"Revisar")))</f>
        <v/>
      </c>
      <c r="N290" s="5" t="str">
        <f>IF(AND(COUNTA($A290:$D290)=0,M290=""),"",IF(COUNT(Resumen!$B$3:$B$4)&lt;2,"Revisar",IFERROR(IF(INDEX(Tareas!$F:$F,MATCH($D290,Tareas!$A:$A,0))="Sí",IF(M290="","Falta",IF(COUNT(M290)=0,"Revisar",IF(M290&lt;Resumen!$B$3,"Vencida",IF(M290&lt;=Resumen!$B$3+Resumen!$B$4,"Por vencer","Vigente")))),IF(INDEX(Tareas!$F:$F,MATCH($D290,Tareas!$A:$A,0))="No","No aplica","Revisar")),"Revisar")))</f>
        <v/>
      </c>
      <c r="P290" s="5" t="str">
        <f>IF(AND(COUNTA($A290:$D290)=0,O290=""),"",IF(COUNT(Resumen!$B$3:$B$4)&lt;2,"Revisar",IFERROR(IF(INDEX(Tareas!$G:$G,MATCH($D290,Tareas!$A:$A,0))="Sí",IF(O290="","Falta",IF(COUNT(O290)=0,"Revisar",IF(O290&lt;Resumen!$B$3,"Vencida",IF(O290&lt;=Resumen!$B$3+Resumen!$B$4,"Por vencer","Vigente")))),IF(INDEX(Tareas!$G:$G,MATCH($D290,Tareas!$A:$A,0))="No","No aplica","Revisar")),"Revisar")))</f>
        <v/>
      </c>
      <c r="Q290" s="5" t="str">
        <f>IF(COUNTA($A290:$D290)+COUNTIF(E290:P290,"Revisar")=0,"",IF(OR(A290="",B290="",COUNTIF(E290:P290,"Revisar")&gt;0),"Revisar",IF(COUNTIF(E290:P290,"Falta")+COUNTIF(E290:P290,"Vencida")&gt;0,"Con faltantes",IF(COUNTIF(E290:P290,"Por vencer")&gt;0,"Por vencer","Al día"))))</f>
        <v/>
      </c>
    </row>
    <row r="291">
      <c r="F291" s="5" t="str">
        <f>IF(AND(COUNTA($A291:$D291)=0,E291=""),"",IF(COUNT(Resumen!$B$3:$B$4)&lt;2,"Revisar",IFERROR(IF(INDEX(Tareas!$B:$B,MATCH($D291,Tareas!$A:$A,0))="Sí",IF(E291="","Falta",IF(COUNT(E291)=0,"Revisar",IF(E291&lt;Resumen!$B$3,"Vencida",IF(E291&lt;=Resumen!$B$3+Resumen!$B$4,"Por vencer","Vigente")))),IF(INDEX(Tareas!$B:$B,MATCH($D291,Tareas!$A:$A,0))="No","No aplica","Revisar")),"Revisar")))</f>
        <v/>
      </c>
      <c r="H291" s="5" t="str">
        <f>IF(AND(COUNTA($A291:$D291)=0,G291=""),"",IF(COUNT(Resumen!$B$3:$B$4)&lt;2,"Revisar",IFERROR(IF(INDEX(Tareas!$C:$C,MATCH($D291,Tareas!$A:$A,0))="Sí",IF(G291="","Falta",IF(COUNT(G291)=0,"Revisar",IF(G291&lt;Resumen!$B$3,"Vencida",IF(G291&lt;=Resumen!$B$3+Resumen!$B$4,"Por vencer","Vigente")))),IF(INDEX(Tareas!$C:$C,MATCH($D291,Tareas!$A:$A,0))="No","No aplica","Revisar")),"Revisar")))</f>
        <v/>
      </c>
      <c r="J291" s="5" t="str">
        <f>IF(AND(COUNTA($A291:$D291)=0,I291=""),"",IF(COUNT(Resumen!$B$3:$B$4)&lt;2,"Revisar",IFERROR(IF(INDEX(Tareas!$D:$D,MATCH($D291,Tareas!$A:$A,0))="Sí",IF(I291="","Falta",IF(COUNT(I291)=0,"Revisar",IF(I291&lt;Resumen!$B$3,"Vencida",IF(I291&lt;=Resumen!$B$3+Resumen!$B$4,"Por vencer","Vigente")))),IF(INDEX(Tareas!$D:$D,MATCH($D291,Tareas!$A:$A,0))="No","No aplica","Revisar")),"Revisar")))</f>
        <v/>
      </c>
      <c r="L291" s="5" t="str">
        <f>IF(AND(COUNTA($A291:$D291)=0,K291=""),"",IF(COUNT(Resumen!$B$3:$B$4)&lt;2,"Revisar",IFERROR(IF(INDEX(Tareas!$E:$E,MATCH($D291,Tareas!$A:$A,0))="Sí",IF(K291="","Falta",IF(COUNT(K291)=0,"Revisar",IF(K291&lt;Resumen!$B$3,"Vencida",IF(K291&lt;=Resumen!$B$3+Resumen!$B$4,"Por vencer","Vigente")))),IF(INDEX(Tareas!$E:$E,MATCH($D291,Tareas!$A:$A,0))="No","No aplica","Revisar")),"Revisar")))</f>
        <v/>
      </c>
      <c r="N291" s="5" t="str">
        <f>IF(AND(COUNTA($A291:$D291)=0,M291=""),"",IF(COUNT(Resumen!$B$3:$B$4)&lt;2,"Revisar",IFERROR(IF(INDEX(Tareas!$F:$F,MATCH($D291,Tareas!$A:$A,0))="Sí",IF(M291="","Falta",IF(COUNT(M291)=0,"Revisar",IF(M291&lt;Resumen!$B$3,"Vencida",IF(M291&lt;=Resumen!$B$3+Resumen!$B$4,"Por vencer","Vigente")))),IF(INDEX(Tareas!$F:$F,MATCH($D291,Tareas!$A:$A,0))="No","No aplica","Revisar")),"Revisar")))</f>
        <v/>
      </c>
      <c r="P291" s="5" t="str">
        <f>IF(AND(COUNTA($A291:$D291)=0,O291=""),"",IF(COUNT(Resumen!$B$3:$B$4)&lt;2,"Revisar",IFERROR(IF(INDEX(Tareas!$G:$G,MATCH($D291,Tareas!$A:$A,0))="Sí",IF(O291="","Falta",IF(COUNT(O291)=0,"Revisar",IF(O291&lt;Resumen!$B$3,"Vencida",IF(O291&lt;=Resumen!$B$3+Resumen!$B$4,"Por vencer","Vigente")))),IF(INDEX(Tareas!$G:$G,MATCH($D291,Tareas!$A:$A,0))="No","No aplica","Revisar")),"Revisar")))</f>
        <v/>
      </c>
      <c r="Q291" s="5" t="str">
        <f>IF(COUNTA($A291:$D291)+COUNTIF(E291:P291,"Revisar")=0,"",IF(OR(A291="",B291="",COUNTIF(E291:P291,"Revisar")&gt;0),"Revisar",IF(COUNTIF(E291:P291,"Falta")+COUNTIF(E291:P291,"Vencida")&gt;0,"Con faltantes",IF(COUNTIF(E291:P291,"Por vencer")&gt;0,"Por vencer","Al día"))))</f>
        <v/>
      </c>
    </row>
    <row r="292">
      <c r="F292" s="5" t="str">
        <f>IF(AND(COUNTA($A292:$D292)=0,E292=""),"",IF(COUNT(Resumen!$B$3:$B$4)&lt;2,"Revisar",IFERROR(IF(INDEX(Tareas!$B:$B,MATCH($D292,Tareas!$A:$A,0))="Sí",IF(E292="","Falta",IF(COUNT(E292)=0,"Revisar",IF(E292&lt;Resumen!$B$3,"Vencida",IF(E292&lt;=Resumen!$B$3+Resumen!$B$4,"Por vencer","Vigente")))),IF(INDEX(Tareas!$B:$B,MATCH($D292,Tareas!$A:$A,0))="No","No aplica","Revisar")),"Revisar")))</f>
        <v/>
      </c>
      <c r="H292" s="5" t="str">
        <f>IF(AND(COUNTA($A292:$D292)=0,G292=""),"",IF(COUNT(Resumen!$B$3:$B$4)&lt;2,"Revisar",IFERROR(IF(INDEX(Tareas!$C:$C,MATCH($D292,Tareas!$A:$A,0))="Sí",IF(G292="","Falta",IF(COUNT(G292)=0,"Revisar",IF(G292&lt;Resumen!$B$3,"Vencida",IF(G292&lt;=Resumen!$B$3+Resumen!$B$4,"Por vencer","Vigente")))),IF(INDEX(Tareas!$C:$C,MATCH($D292,Tareas!$A:$A,0))="No","No aplica","Revisar")),"Revisar")))</f>
        <v/>
      </c>
      <c r="J292" s="5" t="str">
        <f>IF(AND(COUNTA($A292:$D292)=0,I292=""),"",IF(COUNT(Resumen!$B$3:$B$4)&lt;2,"Revisar",IFERROR(IF(INDEX(Tareas!$D:$D,MATCH($D292,Tareas!$A:$A,0))="Sí",IF(I292="","Falta",IF(COUNT(I292)=0,"Revisar",IF(I292&lt;Resumen!$B$3,"Vencida",IF(I292&lt;=Resumen!$B$3+Resumen!$B$4,"Por vencer","Vigente")))),IF(INDEX(Tareas!$D:$D,MATCH($D292,Tareas!$A:$A,0))="No","No aplica","Revisar")),"Revisar")))</f>
        <v/>
      </c>
      <c r="L292" s="5" t="str">
        <f>IF(AND(COUNTA($A292:$D292)=0,K292=""),"",IF(COUNT(Resumen!$B$3:$B$4)&lt;2,"Revisar",IFERROR(IF(INDEX(Tareas!$E:$E,MATCH($D292,Tareas!$A:$A,0))="Sí",IF(K292="","Falta",IF(COUNT(K292)=0,"Revisar",IF(K292&lt;Resumen!$B$3,"Vencida",IF(K292&lt;=Resumen!$B$3+Resumen!$B$4,"Por vencer","Vigente")))),IF(INDEX(Tareas!$E:$E,MATCH($D292,Tareas!$A:$A,0))="No","No aplica","Revisar")),"Revisar")))</f>
        <v/>
      </c>
      <c r="N292" s="5" t="str">
        <f>IF(AND(COUNTA($A292:$D292)=0,M292=""),"",IF(COUNT(Resumen!$B$3:$B$4)&lt;2,"Revisar",IFERROR(IF(INDEX(Tareas!$F:$F,MATCH($D292,Tareas!$A:$A,0))="Sí",IF(M292="","Falta",IF(COUNT(M292)=0,"Revisar",IF(M292&lt;Resumen!$B$3,"Vencida",IF(M292&lt;=Resumen!$B$3+Resumen!$B$4,"Por vencer","Vigente")))),IF(INDEX(Tareas!$F:$F,MATCH($D292,Tareas!$A:$A,0))="No","No aplica","Revisar")),"Revisar")))</f>
        <v/>
      </c>
      <c r="P292" s="5" t="str">
        <f>IF(AND(COUNTA($A292:$D292)=0,O292=""),"",IF(COUNT(Resumen!$B$3:$B$4)&lt;2,"Revisar",IFERROR(IF(INDEX(Tareas!$G:$G,MATCH($D292,Tareas!$A:$A,0))="Sí",IF(O292="","Falta",IF(COUNT(O292)=0,"Revisar",IF(O292&lt;Resumen!$B$3,"Vencida",IF(O292&lt;=Resumen!$B$3+Resumen!$B$4,"Por vencer","Vigente")))),IF(INDEX(Tareas!$G:$G,MATCH($D292,Tareas!$A:$A,0))="No","No aplica","Revisar")),"Revisar")))</f>
        <v/>
      </c>
      <c r="Q292" s="5" t="str">
        <f>IF(COUNTA($A292:$D292)+COUNTIF(E292:P292,"Revisar")=0,"",IF(OR(A292="",B292="",COUNTIF(E292:P292,"Revisar")&gt;0),"Revisar",IF(COUNTIF(E292:P292,"Falta")+COUNTIF(E292:P292,"Vencida")&gt;0,"Con faltantes",IF(COUNTIF(E292:P292,"Por vencer")&gt;0,"Por vencer","Al día"))))</f>
        <v/>
      </c>
    </row>
    <row r="293">
      <c r="F293" s="5" t="str">
        <f>IF(AND(COUNTA($A293:$D293)=0,E293=""),"",IF(COUNT(Resumen!$B$3:$B$4)&lt;2,"Revisar",IFERROR(IF(INDEX(Tareas!$B:$B,MATCH($D293,Tareas!$A:$A,0))="Sí",IF(E293="","Falta",IF(COUNT(E293)=0,"Revisar",IF(E293&lt;Resumen!$B$3,"Vencida",IF(E293&lt;=Resumen!$B$3+Resumen!$B$4,"Por vencer","Vigente")))),IF(INDEX(Tareas!$B:$B,MATCH($D293,Tareas!$A:$A,0))="No","No aplica","Revisar")),"Revisar")))</f>
        <v/>
      </c>
      <c r="H293" s="5" t="str">
        <f>IF(AND(COUNTA($A293:$D293)=0,G293=""),"",IF(COUNT(Resumen!$B$3:$B$4)&lt;2,"Revisar",IFERROR(IF(INDEX(Tareas!$C:$C,MATCH($D293,Tareas!$A:$A,0))="Sí",IF(G293="","Falta",IF(COUNT(G293)=0,"Revisar",IF(G293&lt;Resumen!$B$3,"Vencida",IF(G293&lt;=Resumen!$B$3+Resumen!$B$4,"Por vencer","Vigente")))),IF(INDEX(Tareas!$C:$C,MATCH($D293,Tareas!$A:$A,0))="No","No aplica","Revisar")),"Revisar")))</f>
        <v/>
      </c>
      <c r="J293" s="5" t="str">
        <f>IF(AND(COUNTA($A293:$D293)=0,I293=""),"",IF(COUNT(Resumen!$B$3:$B$4)&lt;2,"Revisar",IFERROR(IF(INDEX(Tareas!$D:$D,MATCH($D293,Tareas!$A:$A,0))="Sí",IF(I293="","Falta",IF(COUNT(I293)=0,"Revisar",IF(I293&lt;Resumen!$B$3,"Vencida",IF(I293&lt;=Resumen!$B$3+Resumen!$B$4,"Por vencer","Vigente")))),IF(INDEX(Tareas!$D:$D,MATCH($D293,Tareas!$A:$A,0))="No","No aplica","Revisar")),"Revisar")))</f>
        <v/>
      </c>
      <c r="L293" s="5" t="str">
        <f>IF(AND(COUNTA($A293:$D293)=0,K293=""),"",IF(COUNT(Resumen!$B$3:$B$4)&lt;2,"Revisar",IFERROR(IF(INDEX(Tareas!$E:$E,MATCH($D293,Tareas!$A:$A,0))="Sí",IF(K293="","Falta",IF(COUNT(K293)=0,"Revisar",IF(K293&lt;Resumen!$B$3,"Vencida",IF(K293&lt;=Resumen!$B$3+Resumen!$B$4,"Por vencer","Vigente")))),IF(INDEX(Tareas!$E:$E,MATCH($D293,Tareas!$A:$A,0))="No","No aplica","Revisar")),"Revisar")))</f>
        <v/>
      </c>
      <c r="N293" s="5" t="str">
        <f>IF(AND(COUNTA($A293:$D293)=0,M293=""),"",IF(COUNT(Resumen!$B$3:$B$4)&lt;2,"Revisar",IFERROR(IF(INDEX(Tareas!$F:$F,MATCH($D293,Tareas!$A:$A,0))="Sí",IF(M293="","Falta",IF(COUNT(M293)=0,"Revisar",IF(M293&lt;Resumen!$B$3,"Vencida",IF(M293&lt;=Resumen!$B$3+Resumen!$B$4,"Por vencer","Vigente")))),IF(INDEX(Tareas!$F:$F,MATCH($D293,Tareas!$A:$A,0))="No","No aplica","Revisar")),"Revisar")))</f>
        <v/>
      </c>
      <c r="P293" s="5" t="str">
        <f>IF(AND(COUNTA($A293:$D293)=0,O293=""),"",IF(COUNT(Resumen!$B$3:$B$4)&lt;2,"Revisar",IFERROR(IF(INDEX(Tareas!$G:$G,MATCH($D293,Tareas!$A:$A,0))="Sí",IF(O293="","Falta",IF(COUNT(O293)=0,"Revisar",IF(O293&lt;Resumen!$B$3,"Vencida",IF(O293&lt;=Resumen!$B$3+Resumen!$B$4,"Por vencer","Vigente")))),IF(INDEX(Tareas!$G:$G,MATCH($D293,Tareas!$A:$A,0))="No","No aplica","Revisar")),"Revisar")))</f>
        <v/>
      </c>
      <c r="Q293" s="5" t="str">
        <f>IF(COUNTA($A293:$D293)+COUNTIF(E293:P293,"Revisar")=0,"",IF(OR(A293="",B293="",COUNTIF(E293:P293,"Revisar")&gt;0),"Revisar",IF(COUNTIF(E293:P293,"Falta")+COUNTIF(E293:P293,"Vencida")&gt;0,"Con faltantes",IF(COUNTIF(E293:P293,"Por vencer")&gt;0,"Por vencer","Al día"))))</f>
        <v/>
      </c>
    </row>
    <row r="294">
      <c r="F294" s="5" t="str">
        <f>IF(AND(COUNTA($A294:$D294)=0,E294=""),"",IF(COUNT(Resumen!$B$3:$B$4)&lt;2,"Revisar",IFERROR(IF(INDEX(Tareas!$B:$B,MATCH($D294,Tareas!$A:$A,0))="Sí",IF(E294="","Falta",IF(COUNT(E294)=0,"Revisar",IF(E294&lt;Resumen!$B$3,"Vencida",IF(E294&lt;=Resumen!$B$3+Resumen!$B$4,"Por vencer","Vigente")))),IF(INDEX(Tareas!$B:$B,MATCH($D294,Tareas!$A:$A,0))="No","No aplica","Revisar")),"Revisar")))</f>
        <v/>
      </c>
      <c r="H294" s="5" t="str">
        <f>IF(AND(COUNTA($A294:$D294)=0,G294=""),"",IF(COUNT(Resumen!$B$3:$B$4)&lt;2,"Revisar",IFERROR(IF(INDEX(Tareas!$C:$C,MATCH($D294,Tareas!$A:$A,0))="Sí",IF(G294="","Falta",IF(COUNT(G294)=0,"Revisar",IF(G294&lt;Resumen!$B$3,"Vencida",IF(G294&lt;=Resumen!$B$3+Resumen!$B$4,"Por vencer","Vigente")))),IF(INDEX(Tareas!$C:$C,MATCH($D294,Tareas!$A:$A,0))="No","No aplica","Revisar")),"Revisar")))</f>
        <v/>
      </c>
      <c r="J294" s="5" t="str">
        <f>IF(AND(COUNTA($A294:$D294)=0,I294=""),"",IF(COUNT(Resumen!$B$3:$B$4)&lt;2,"Revisar",IFERROR(IF(INDEX(Tareas!$D:$D,MATCH($D294,Tareas!$A:$A,0))="Sí",IF(I294="","Falta",IF(COUNT(I294)=0,"Revisar",IF(I294&lt;Resumen!$B$3,"Vencida",IF(I294&lt;=Resumen!$B$3+Resumen!$B$4,"Por vencer","Vigente")))),IF(INDEX(Tareas!$D:$D,MATCH($D294,Tareas!$A:$A,0))="No","No aplica","Revisar")),"Revisar")))</f>
        <v/>
      </c>
      <c r="L294" s="5" t="str">
        <f>IF(AND(COUNTA($A294:$D294)=0,K294=""),"",IF(COUNT(Resumen!$B$3:$B$4)&lt;2,"Revisar",IFERROR(IF(INDEX(Tareas!$E:$E,MATCH($D294,Tareas!$A:$A,0))="Sí",IF(K294="","Falta",IF(COUNT(K294)=0,"Revisar",IF(K294&lt;Resumen!$B$3,"Vencida",IF(K294&lt;=Resumen!$B$3+Resumen!$B$4,"Por vencer","Vigente")))),IF(INDEX(Tareas!$E:$E,MATCH($D294,Tareas!$A:$A,0))="No","No aplica","Revisar")),"Revisar")))</f>
        <v/>
      </c>
      <c r="N294" s="5" t="str">
        <f>IF(AND(COUNTA($A294:$D294)=0,M294=""),"",IF(COUNT(Resumen!$B$3:$B$4)&lt;2,"Revisar",IFERROR(IF(INDEX(Tareas!$F:$F,MATCH($D294,Tareas!$A:$A,0))="Sí",IF(M294="","Falta",IF(COUNT(M294)=0,"Revisar",IF(M294&lt;Resumen!$B$3,"Vencida",IF(M294&lt;=Resumen!$B$3+Resumen!$B$4,"Por vencer","Vigente")))),IF(INDEX(Tareas!$F:$F,MATCH($D294,Tareas!$A:$A,0))="No","No aplica","Revisar")),"Revisar")))</f>
        <v/>
      </c>
      <c r="P294" s="5" t="str">
        <f>IF(AND(COUNTA($A294:$D294)=0,O294=""),"",IF(COUNT(Resumen!$B$3:$B$4)&lt;2,"Revisar",IFERROR(IF(INDEX(Tareas!$G:$G,MATCH($D294,Tareas!$A:$A,0))="Sí",IF(O294="","Falta",IF(COUNT(O294)=0,"Revisar",IF(O294&lt;Resumen!$B$3,"Vencida",IF(O294&lt;=Resumen!$B$3+Resumen!$B$4,"Por vencer","Vigente")))),IF(INDEX(Tareas!$G:$G,MATCH($D294,Tareas!$A:$A,0))="No","No aplica","Revisar")),"Revisar")))</f>
        <v/>
      </c>
      <c r="Q294" s="5" t="str">
        <f>IF(COUNTA($A294:$D294)+COUNTIF(E294:P294,"Revisar")=0,"",IF(OR(A294="",B294="",COUNTIF(E294:P294,"Revisar")&gt;0),"Revisar",IF(COUNTIF(E294:P294,"Falta")+COUNTIF(E294:P294,"Vencida")&gt;0,"Con faltantes",IF(COUNTIF(E294:P294,"Por vencer")&gt;0,"Por vencer","Al día"))))</f>
        <v/>
      </c>
    </row>
    <row r="295">
      <c r="F295" s="5" t="str">
        <f>IF(AND(COUNTA($A295:$D295)=0,E295=""),"",IF(COUNT(Resumen!$B$3:$B$4)&lt;2,"Revisar",IFERROR(IF(INDEX(Tareas!$B:$B,MATCH($D295,Tareas!$A:$A,0))="Sí",IF(E295="","Falta",IF(COUNT(E295)=0,"Revisar",IF(E295&lt;Resumen!$B$3,"Vencida",IF(E295&lt;=Resumen!$B$3+Resumen!$B$4,"Por vencer","Vigente")))),IF(INDEX(Tareas!$B:$B,MATCH($D295,Tareas!$A:$A,0))="No","No aplica","Revisar")),"Revisar")))</f>
        <v/>
      </c>
      <c r="H295" s="5" t="str">
        <f>IF(AND(COUNTA($A295:$D295)=0,G295=""),"",IF(COUNT(Resumen!$B$3:$B$4)&lt;2,"Revisar",IFERROR(IF(INDEX(Tareas!$C:$C,MATCH($D295,Tareas!$A:$A,0))="Sí",IF(G295="","Falta",IF(COUNT(G295)=0,"Revisar",IF(G295&lt;Resumen!$B$3,"Vencida",IF(G295&lt;=Resumen!$B$3+Resumen!$B$4,"Por vencer","Vigente")))),IF(INDEX(Tareas!$C:$C,MATCH($D295,Tareas!$A:$A,0))="No","No aplica","Revisar")),"Revisar")))</f>
        <v/>
      </c>
      <c r="J295" s="5" t="str">
        <f>IF(AND(COUNTA($A295:$D295)=0,I295=""),"",IF(COUNT(Resumen!$B$3:$B$4)&lt;2,"Revisar",IFERROR(IF(INDEX(Tareas!$D:$D,MATCH($D295,Tareas!$A:$A,0))="Sí",IF(I295="","Falta",IF(COUNT(I295)=0,"Revisar",IF(I295&lt;Resumen!$B$3,"Vencida",IF(I295&lt;=Resumen!$B$3+Resumen!$B$4,"Por vencer","Vigente")))),IF(INDEX(Tareas!$D:$D,MATCH($D295,Tareas!$A:$A,0))="No","No aplica","Revisar")),"Revisar")))</f>
        <v/>
      </c>
      <c r="L295" s="5" t="str">
        <f>IF(AND(COUNTA($A295:$D295)=0,K295=""),"",IF(COUNT(Resumen!$B$3:$B$4)&lt;2,"Revisar",IFERROR(IF(INDEX(Tareas!$E:$E,MATCH($D295,Tareas!$A:$A,0))="Sí",IF(K295="","Falta",IF(COUNT(K295)=0,"Revisar",IF(K295&lt;Resumen!$B$3,"Vencida",IF(K295&lt;=Resumen!$B$3+Resumen!$B$4,"Por vencer","Vigente")))),IF(INDEX(Tareas!$E:$E,MATCH($D295,Tareas!$A:$A,0))="No","No aplica","Revisar")),"Revisar")))</f>
        <v/>
      </c>
      <c r="N295" s="5" t="str">
        <f>IF(AND(COUNTA($A295:$D295)=0,M295=""),"",IF(COUNT(Resumen!$B$3:$B$4)&lt;2,"Revisar",IFERROR(IF(INDEX(Tareas!$F:$F,MATCH($D295,Tareas!$A:$A,0))="Sí",IF(M295="","Falta",IF(COUNT(M295)=0,"Revisar",IF(M295&lt;Resumen!$B$3,"Vencida",IF(M295&lt;=Resumen!$B$3+Resumen!$B$4,"Por vencer","Vigente")))),IF(INDEX(Tareas!$F:$F,MATCH($D295,Tareas!$A:$A,0))="No","No aplica","Revisar")),"Revisar")))</f>
        <v/>
      </c>
      <c r="P295" s="5" t="str">
        <f>IF(AND(COUNTA($A295:$D295)=0,O295=""),"",IF(COUNT(Resumen!$B$3:$B$4)&lt;2,"Revisar",IFERROR(IF(INDEX(Tareas!$G:$G,MATCH($D295,Tareas!$A:$A,0))="Sí",IF(O295="","Falta",IF(COUNT(O295)=0,"Revisar",IF(O295&lt;Resumen!$B$3,"Vencida",IF(O295&lt;=Resumen!$B$3+Resumen!$B$4,"Por vencer","Vigente")))),IF(INDEX(Tareas!$G:$G,MATCH($D295,Tareas!$A:$A,0))="No","No aplica","Revisar")),"Revisar")))</f>
        <v/>
      </c>
      <c r="Q295" s="5" t="str">
        <f>IF(COUNTA($A295:$D295)+COUNTIF(E295:P295,"Revisar")=0,"",IF(OR(A295="",B295="",COUNTIF(E295:P295,"Revisar")&gt;0),"Revisar",IF(COUNTIF(E295:P295,"Falta")+COUNTIF(E295:P295,"Vencida")&gt;0,"Con faltantes",IF(COUNTIF(E295:P295,"Por vencer")&gt;0,"Por vencer","Al día"))))</f>
        <v/>
      </c>
    </row>
    <row r="296">
      <c r="F296" s="5" t="str">
        <f>IF(AND(COUNTA($A296:$D296)=0,E296=""),"",IF(COUNT(Resumen!$B$3:$B$4)&lt;2,"Revisar",IFERROR(IF(INDEX(Tareas!$B:$B,MATCH($D296,Tareas!$A:$A,0))="Sí",IF(E296="","Falta",IF(COUNT(E296)=0,"Revisar",IF(E296&lt;Resumen!$B$3,"Vencida",IF(E296&lt;=Resumen!$B$3+Resumen!$B$4,"Por vencer","Vigente")))),IF(INDEX(Tareas!$B:$B,MATCH($D296,Tareas!$A:$A,0))="No","No aplica","Revisar")),"Revisar")))</f>
        <v/>
      </c>
      <c r="H296" s="5" t="str">
        <f>IF(AND(COUNTA($A296:$D296)=0,G296=""),"",IF(COUNT(Resumen!$B$3:$B$4)&lt;2,"Revisar",IFERROR(IF(INDEX(Tareas!$C:$C,MATCH($D296,Tareas!$A:$A,0))="Sí",IF(G296="","Falta",IF(COUNT(G296)=0,"Revisar",IF(G296&lt;Resumen!$B$3,"Vencida",IF(G296&lt;=Resumen!$B$3+Resumen!$B$4,"Por vencer","Vigente")))),IF(INDEX(Tareas!$C:$C,MATCH($D296,Tareas!$A:$A,0))="No","No aplica","Revisar")),"Revisar")))</f>
        <v/>
      </c>
      <c r="J296" s="5" t="str">
        <f>IF(AND(COUNTA($A296:$D296)=0,I296=""),"",IF(COUNT(Resumen!$B$3:$B$4)&lt;2,"Revisar",IFERROR(IF(INDEX(Tareas!$D:$D,MATCH($D296,Tareas!$A:$A,0))="Sí",IF(I296="","Falta",IF(COUNT(I296)=0,"Revisar",IF(I296&lt;Resumen!$B$3,"Vencida",IF(I296&lt;=Resumen!$B$3+Resumen!$B$4,"Por vencer","Vigente")))),IF(INDEX(Tareas!$D:$D,MATCH($D296,Tareas!$A:$A,0))="No","No aplica","Revisar")),"Revisar")))</f>
        <v/>
      </c>
      <c r="L296" s="5" t="str">
        <f>IF(AND(COUNTA($A296:$D296)=0,K296=""),"",IF(COUNT(Resumen!$B$3:$B$4)&lt;2,"Revisar",IFERROR(IF(INDEX(Tareas!$E:$E,MATCH($D296,Tareas!$A:$A,0))="Sí",IF(K296="","Falta",IF(COUNT(K296)=0,"Revisar",IF(K296&lt;Resumen!$B$3,"Vencida",IF(K296&lt;=Resumen!$B$3+Resumen!$B$4,"Por vencer","Vigente")))),IF(INDEX(Tareas!$E:$E,MATCH($D296,Tareas!$A:$A,0))="No","No aplica","Revisar")),"Revisar")))</f>
        <v/>
      </c>
      <c r="N296" s="5" t="str">
        <f>IF(AND(COUNTA($A296:$D296)=0,M296=""),"",IF(COUNT(Resumen!$B$3:$B$4)&lt;2,"Revisar",IFERROR(IF(INDEX(Tareas!$F:$F,MATCH($D296,Tareas!$A:$A,0))="Sí",IF(M296="","Falta",IF(COUNT(M296)=0,"Revisar",IF(M296&lt;Resumen!$B$3,"Vencida",IF(M296&lt;=Resumen!$B$3+Resumen!$B$4,"Por vencer","Vigente")))),IF(INDEX(Tareas!$F:$F,MATCH($D296,Tareas!$A:$A,0))="No","No aplica","Revisar")),"Revisar")))</f>
        <v/>
      </c>
      <c r="P296" s="5" t="str">
        <f>IF(AND(COUNTA($A296:$D296)=0,O296=""),"",IF(COUNT(Resumen!$B$3:$B$4)&lt;2,"Revisar",IFERROR(IF(INDEX(Tareas!$G:$G,MATCH($D296,Tareas!$A:$A,0))="Sí",IF(O296="","Falta",IF(COUNT(O296)=0,"Revisar",IF(O296&lt;Resumen!$B$3,"Vencida",IF(O296&lt;=Resumen!$B$3+Resumen!$B$4,"Por vencer","Vigente")))),IF(INDEX(Tareas!$G:$G,MATCH($D296,Tareas!$A:$A,0))="No","No aplica","Revisar")),"Revisar")))</f>
        <v/>
      </c>
      <c r="Q296" s="5" t="str">
        <f>IF(COUNTA($A296:$D296)+COUNTIF(E296:P296,"Revisar")=0,"",IF(OR(A296="",B296="",COUNTIF(E296:P296,"Revisar")&gt;0),"Revisar",IF(COUNTIF(E296:P296,"Falta")+COUNTIF(E296:P296,"Vencida")&gt;0,"Con faltantes",IF(COUNTIF(E296:P296,"Por vencer")&gt;0,"Por vencer","Al día"))))</f>
        <v/>
      </c>
    </row>
    <row r="297">
      <c r="F297" s="5" t="str">
        <f>IF(AND(COUNTA($A297:$D297)=0,E297=""),"",IF(COUNT(Resumen!$B$3:$B$4)&lt;2,"Revisar",IFERROR(IF(INDEX(Tareas!$B:$B,MATCH($D297,Tareas!$A:$A,0))="Sí",IF(E297="","Falta",IF(COUNT(E297)=0,"Revisar",IF(E297&lt;Resumen!$B$3,"Vencida",IF(E297&lt;=Resumen!$B$3+Resumen!$B$4,"Por vencer","Vigente")))),IF(INDEX(Tareas!$B:$B,MATCH($D297,Tareas!$A:$A,0))="No","No aplica","Revisar")),"Revisar")))</f>
        <v/>
      </c>
      <c r="H297" s="5" t="str">
        <f>IF(AND(COUNTA($A297:$D297)=0,G297=""),"",IF(COUNT(Resumen!$B$3:$B$4)&lt;2,"Revisar",IFERROR(IF(INDEX(Tareas!$C:$C,MATCH($D297,Tareas!$A:$A,0))="Sí",IF(G297="","Falta",IF(COUNT(G297)=0,"Revisar",IF(G297&lt;Resumen!$B$3,"Vencida",IF(G297&lt;=Resumen!$B$3+Resumen!$B$4,"Por vencer","Vigente")))),IF(INDEX(Tareas!$C:$C,MATCH($D297,Tareas!$A:$A,0))="No","No aplica","Revisar")),"Revisar")))</f>
        <v/>
      </c>
      <c r="J297" s="5" t="str">
        <f>IF(AND(COUNTA($A297:$D297)=0,I297=""),"",IF(COUNT(Resumen!$B$3:$B$4)&lt;2,"Revisar",IFERROR(IF(INDEX(Tareas!$D:$D,MATCH($D297,Tareas!$A:$A,0))="Sí",IF(I297="","Falta",IF(COUNT(I297)=0,"Revisar",IF(I297&lt;Resumen!$B$3,"Vencida",IF(I297&lt;=Resumen!$B$3+Resumen!$B$4,"Por vencer","Vigente")))),IF(INDEX(Tareas!$D:$D,MATCH($D297,Tareas!$A:$A,0))="No","No aplica","Revisar")),"Revisar")))</f>
        <v/>
      </c>
      <c r="L297" s="5" t="str">
        <f>IF(AND(COUNTA($A297:$D297)=0,K297=""),"",IF(COUNT(Resumen!$B$3:$B$4)&lt;2,"Revisar",IFERROR(IF(INDEX(Tareas!$E:$E,MATCH($D297,Tareas!$A:$A,0))="Sí",IF(K297="","Falta",IF(COUNT(K297)=0,"Revisar",IF(K297&lt;Resumen!$B$3,"Vencida",IF(K297&lt;=Resumen!$B$3+Resumen!$B$4,"Por vencer","Vigente")))),IF(INDEX(Tareas!$E:$E,MATCH($D297,Tareas!$A:$A,0))="No","No aplica","Revisar")),"Revisar")))</f>
        <v/>
      </c>
      <c r="N297" s="5" t="str">
        <f>IF(AND(COUNTA($A297:$D297)=0,M297=""),"",IF(COUNT(Resumen!$B$3:$B$4)&lt;2,"Revisar",IFERROR(IF(INDEX(Tareas!$F:$F,MATCH($D297,Tareas!$A:$A,0))="Sí",IF(M297="","Falta",IF(COUNT(M297)=0,"Revisar",IF(M297&lt;Resumen!$B$3,"Vencida",IF(M297&lt;=Resumen!$B$3+Resumen!$B$4,"Por vencer","Vigente")))),IF(INDEX(Tareas!$F:$F,MATCH($D297,Tareas!$A:$A,0))="No","No aplica","Revisar")),"Revisar")))</f>
        <v/>
      </c>
      <c r="P297" s="5" t="str">
        <f>IF(AND(COUNTA($A297:$D297)=0,O297=""),"",IF(COUNT(Resumen!$B$3:$B$4)&lt;2,"Revisar",IFERROR(IF(INDEX(Tareas!$G:$G,MATCH($D297,Tareas!$A:$A,0))="Sí",IF(O297="","Falta",IF(COUNT(O297)=0,"Revisar",IF(O297&lt;Resumen!$B$3,"Vencida",IF(O297&lt;=Resumen!$B$3+Resumen!$B$4,"Por vencer","Vigente")))),IF(INDEX(Tareas!$G:$G,MATCH($D297,Tareas!$A:$A,0))="No","No aplica","Revisar")),"Revisar")))</f>
        <v/>
      </c>
      <c r="Q297" s="5" t="str">
        <f>IF(COUNTA($A297:$D297)+COUNTIF(E297:P297,"Revisar")=0,"",IF(OR(A297="",B297="",COUNTIF(E297:P297,"Revisar")&gt;0),"Revisar",IF(COUNTIF(E297:P297,"Falta")+COUNTIF(E297:P297,"Vencida")&gt;0,"Con faltantes",IF(COUNTIF(E297:P297,"Por vencer")&gt;0,"Por vencer","Al día"))))</f>
        <v/>
      </c>
    </row>
    <row r="298">
      <c r="F298" s="5" t="str">
        <f>IF(AND(COUNTA($A298:$D298)=0,E298=""),"",IF(COUNT(Resumen!$B$3:$B$4)&lt;2,"Revisar",IFERROR(IF(INDEX(Tareas!$B:$B,MATCH($D298,Tareas!$A:$A,0))="Sí",IF(E298="","Falta",IF(COUNT(E298)=0,"Revisar",IF(E298&lt;Resumen!$B$3,"Vencida",IF(E298&lt;=Resumen!$B$3+Resumen!$B$4,"Por vencer","Vigente")))),IF(INDEX(Tareas!$B:$B,MATCH($D298,Tareas!$A:$A,0))="No","No aplica","Revisar")),"Revisar")))</f>
        <v/>
      </c>
      <c r="H298" s="5" t="str">
        <f>IF(AND(COUNTA($A298:$D298)=0,G298=""),"",IF(COUNT(Resumen!$B$3:$B$4)&lt;2,"Revisar",IFERROR(IF(INDEX(Tareas!$C:$C,MATCH($D298,Tareas!$A:$A,0))="Sí",IF(G298="","Falta",IF(COUNT(G298)=0,"Revisar",IF(G298&lt;Resumen!$B$3,"Vencida",IF(G298&lt;=Resumen!$B$3+Resumen!$B$4,"Por vencer","Vigente")))),IF(INDEX(Tareas!$C:$C,MATCH($D298,Tareas!$A:$A,0))="No","No aplica","Revisar")),"Revisar")))</f>
        <v/>
      </c>
      <c r="J298" s="5" t="str">
        <f>IF(AND(COUNTA($A298:$D298)=0,I298=""),"",IF(COUNT(Resumen!$B$3:$B$4)&lt;2,"Revisar",IFERROR(IF(INDEX(Tareas!$D:$D,MATCH($D298,Tareas!$A:$A,0))="Sí",IF(I298="","Falta",IF(COUNT(I298)=0,"Revisar",IF(I298&lt;Resumen!$B$3,"Vencida",IF(I298&lt;=Resumen!$B$3+Resumen!$B$4,"Por vencer","Vigente")))),IF(INDEX(Tareas!$D:$D,MATCH($D298,Tareas!$A:$A,0))="No","No aplica","Revisar")),"Revisar")))</f>
        <v/>
      </c>
      <c r="L298" s="5" t="str">
        <f>IF(AND(COUNTA($A298:$D298)=0,K298=""),"",IF(COUNT(Resumen!$B$3:$B$4)&lt;2,"Revisar",IFERROR(IF(INDEX(Tareas!$E:$E,MATCH($D298,Tareas!$A:$A,0))="Sí",IF(K298="","Falta",IF(COUNT(K298)=0,"Revisar",IF(K298&lt;Resumen!$B$3,"Vencida",IF(K298&lt;=Resumen!$B$3+Resumen!$B$4,"Por vencer","Vigente")))),IF(INDEX(Tareas!$E:$E,MATCH($D298,Tareas!$A:$A,0))="No","No aplica","Revisar")),"Revisar")))</f>
        <v/>
      </c>
      <c r="N298" s="5" t="str">
        <f>IF(AND(COUNTA($A298:$D298)=0,M298=""),"",IF(COUNT(Resumen!$B$3:$B$4)&lt;2,"Revisar",IFERROR(IF(INDEX(Tareas!$F:$F,MATCH($D298,Tareas!$A:$A,0))="Sí",IF(M298="","Falta",IF(COUNT(M298)=0,"Revisar",IF(M298&lt;Resumen!$B$3,"Vencida",IF(M298&lt;=Resumen!$B$3+Resumen!$B$4,"Por vencer","Vigente")))),IF(INDEX(Tareas!$F:$F,MATCH($D298,Tareas!$A:$A,0))="No","No aplica","Revisar")),"Revisar")))</f>
        <v/>
      </c>
      <c r="P298" s="5" t="str">
        <f>IF(AND(COUNTA($A298:$D298)=0,O298=""),"",IF(COUNT(Resumen!$B$3:$B$4)&lt;2,"Revisar",IFERROR(IF(INDEX(Tareas!$G:$G,MATCH($D298,Tareas!$A:$A,0))="Sí",IF(O298="","Falta",IF(COUNT(O298)=0,"Revisar",IF(O298&lt;Resumen!$B$3,"Vencida",IF(O298&lt;=Resumen!$B$3+Resumen!$B$4,"Por vencer","Vigente")))),IF(INDEX(Tareas!$G:$G,MATCH($D298,Tareas!$A:$A,0))="No","No aplica","Revisar")),"Revisar")))</f>
        <v/>
      </c>
      <c r="Q298" s="5" t="str">
        <f>IF(COUNTA($A298:$D298)+COUNTIF(E298:P298,"Revisar")=0,"",IF(OR(A298="",B298="",COUNTIF(E298:P298,"Revisar")&gt;0),"Revisar",IF(COUNTIF(E298:P298,"Falta")+COUNTIF(E298:P298,"Vencida")&gt;0,"Con faltantes",IF(COUNTIF(E298:P298,"Por vencer")&gt;0,"Por vencer","Al día"))))</f>
        <v/>
      </c>
    </row>
    <row r="299">
      <c r="F299" s="5" t="str">
        <f>IF(AND(COUNTA($A299:$D299)=0,E299=""),"",IF(COUNT(Resumen!$B$3:$B$4)&lt;2,"Revisar",IFERROR(IF(INDEX(Tareas!$B:$B,MATCH($D299,Tareas!$A:$A,0))="Sí",IF(E299="","Falta",IF(COUNT(E299)=0,"Revisar",IF(E299&lt;Resumen!$B$3,"Vencida",IF(E299&lt;=Resumen!$B$3+Resumen!$B$4,"Por vencer","Vigente")))),IF(INDEX(Tareas!$B:$B,MATCH($D299,Tareas!$A:$A,0))="No","No aplica","Revisar")),"Revisar")))</f>
        <v/>
      </c>
      <c r="H299" s="5" t="str">
        <f>IF(AND(COUNTA($A299:$D299)=0,G299=""),"",IF(COUNT(Resumen!$B$3:$B$4)&lt;2,"Revisar",IFERROR(IF(INDEX(Tareas!$C:$C,MATCH($D299,Tareas!$A:$A,0))="Sí",IF(G299="","Falta",IF(COUNT(G299)=0,"Revisar",IF(G299&lt;Resumen!$B$3,"Vencida",IF(G299&lt;=Resumen!$B$3+Resumen!$B$4,"Por vencer","Vigente")))),IF(INDEX(Tareas!$C:$C,MATCH($D299,Tareas!$A:$A,0))="No","No aplica","Revisar")),"Revisar")))</f>
        <v/>
      </c>
      <c r="J299" s="5" t="str">
        <f>IF(AND(COUNTA($A299:$D299)=0,I299=""),"",IF(COUNT(Resumen!$B$3:$B$4)&lt;2,"Revisar",IFERROR(IF(INDEX(Tareas!$D:$D,MATCH($D299,Tareas!$A:$A,0))="Sí",IF(I299="","Falta",IF(COUNT(I299)=0,"Revisar",IF(I299&lt;Resumen!$B$3,"Vencida",IF(I299&lt;=Resumen!$B$3+Resumen!$B$4,"Por vencer","Vigente")))),IF(INDEX(Tareas!$D:$D,MATCH($D299,Tareas!$A:$A,0))="No","No aplica","Revisar")),"Revisar")))</f>
        <v/>
      </c>
      <c r="L299" s="5" t="str">
        <f>IF(AND(COUNTA($A299:$D299)=0,K299=""),"",IF(COUNT(Resumen!$B$3:$B$4)&lt;2,"Revisar",IFERROR(IF(INDEX(Tareas!$E:$E,MATCH($D299,Tareas!$A:$A,0))="Sí",IF(K299="","Falta",IF(COUNT(K299)=0,"Revisar",IF(K299&lt;Resumen!$B$3,"Vencida",IF(K299&lt;=Resumen!$B$3+Resumen!$B$4,"Por vencer","Vigente")))),IF(INDEX(Tareas!$E:$E,MATCH($D299,Tareas!$A:$A,0))="No","No aplica","Revisar")),"Revisar")))</f>
        <v/>
      </c>
      <c r="N299" s="5" t="str">
        <f>IF(AND(COUNTA($A299:$D299)=0,M299=""),"",IF(COUNT(Resumen!$B$3:$B$4)&lt;2,"Revisar",IFERROR(IF(INDEX(Tareas!$F:$F,MATCH($D299,Tareas!$A:$A,0))="Sí",IF(M299="","Falta",IF(COUNT(M299)=0,"Revisar",IF(M299&lt;Resumen!$B$3,"Vencida",IF(M299&lt;=Resumen!$B$3+Resumen!$B$4,"Por vencer","Vigente")))),IF(INDEX(Tareas!$F:$F,MATCH($D299,Tareas!$A:$A,0))="No","No aplica","Revisar")),"Revisar")))</f>
        <v/>
      </c>
      <c r="P299" s="5" t="str">
        <f>IF(AND(COUNTA($A299:$D299)=0,O299=""),"",IF(COUNT(Resumen!$B$3:$B$4)&lt;2,"Revisar",IFERROR(IF(INDEX(Tareas!$G:$G,MATCH($D299,Tareas!$A:$A,0))="Sí",IF(O299="","Falta",IF(COUNT(O299)=0,"Revisar",IF(O299&lt;Resumen!$B$3,"Vencida",IF(O299&lt;=Resumen!$B$3+Resumen!$B$4,"Por vencer","Vigente")))),IF(INDEX(Tareas!$G:$G,MATCH($D299,Tareas!$A:$A,0))="No","No aplica","Revisar")),"Revisar")))</f>
        <v/>
      </c>
      <c r="Q299" s="5" t="str">
        <f>IF(COUNTA($A299:$D299)+COUNTIF(E299:P299,"Revisar")=0,"",IF(OR(A299="",B299="",COUNTIF(E299:P299,"Revisar")&gt;0),"Revisar",IF(COUNTIF(E299:P299,"Falta")+COUNTIF(E299:P299,"Vencida")&gt;0,"Con faltantes",IF(COUNTIF(E299:P299,"Por vencer")&gt;0,"Por vencer","Al día"))))</f>
        <v/>
      </c>
    </row>
    <row r="300">
      <c r="F300" s="5" t="str">
        <f>IF(AND(COUNTA($A300:$D300)=0,E300=""),"",IF(COUNT(Resumen!$B$3:$B$4)&lt;2,"Revisar",IFERROR(IF(INDEX(Tareas!$B:$B,MATCH($D300,Tareas!$A:$A,0))="Sí",IF(E300="","Falta",IF(COUNT(E300)=0,"Revisar",IF(E300&lt;Resumen!$B$3,"Vencida",IF(E300&lt;=Resumen!$B$3+Resumen!$B$4,"Por vencer","Vigente")))),IF(INDEX(Tareas!$B:$B,MATCH($D300,Tareas!$A:$A,0))="No","No aplica","Revisar")),"Revisar")))</f>
        <v/>
      </c>
      <c r="H300" s="5" t="str">
        <f>IF(AND(COUNTA($A300:$D300)=0,G300=""),"",IF(COUNT(Resumen!$B$3:$B$4)&lt;2,"Revisar",IFERROR(IF(INDEX(Tareas!$C:$C,MATCH($D300,Tareas!$A:$A,0))="Sí",IF(G300="","Falta",IF(COUNT(G300)=0,"Revisar",IF(G300&lt;Resumen!$B$3,"Vencida",IF(G300&lt;=Resumen!$B$3+Resumen!$B$4,"Por vencer","Vigente")))),IF(INDEX(Tareas!$C:$C,MATCH($D300,Tareas!$A:$A,0))="No","No aplica","Revisar")),"Revisar")))</f>
        <v/>
      </c>
      <c r="J300" s="5" t="str">
        <f>IF(AND(COUNTA($A300:$D300)=0,I300=""),"",IF(COUNT(Resumen!$B$3:$B$4)&lt;2,"Revisar",IFERROR(IF(INDEX(Tareas!$D:$D,MATCH($D300,Tareas!$A:$A,0))="Sí",IF(I300="","Falta",IF(COUNT(I300)=0,"Revisar",IF(I300&lt;Resumen!$B$3,"Vencida",IF(I300&lt;=Resumen!$B$3+Resumen!$B$4,"Por vencer","Vigente")))),IF(INDEX(Tareas!$D:$D,MATCH($D300,Tareas!$A:$A,0))="No","No aplica","Revisar")),"Revisar")))</f>
        <v/>
      </c>
      <c r="L300" s="5" t="str">
        <f>IF(AND(COUNTA($A300:$D300)=0,K300=""),"",IF(COUNT(Resumen!$B$3:$B$4)&lt;2,"Revisar",IFERROR(IF(INDEX(Tareas!$E:$E,MATCH($D300,Tareas!$A:$A,0))="Sí",IF(K300="","Falta",IF(COUNT(K300)=0,"Revisar",IF(K300&lt;Resumen!$B$3,"Vencida",IF(K300&lt;=Resumen!$B$3+Resumen!$B$4,"Por vencer","Vigente")))),IF(INDEX(Tareas!$E:$E,MATCH($D300,Tareas!$A:$A,0))="No","No aplica","Revisar")),"Revisar")))</f>
        <v/>
      </c>
      <c r="N300" s="5" t="str">
        <f>IF(AND(COUNTA($A300:$D300)=0,M300=""),"",IF(COUNT(Resumen!$B$3:$B$4)&lt;2,"Revisar",IFERROR(IF(INDEX(Tareas!$F:$F,MATCH($D300,Tareas!$A:$A,0))="Sí",IF(M300="","Falta",IF(COUNT(M300)=0,"Revisar",IF(M300&lt;Resumen!$B$3,"Vencida",IF(M300&lt;=Resumen!$B$3+Resumen!$B$4,"Por vencer","Vigente")))),IF(INDEX(Tareas!$F:$F,MATCH($D300,Tareas!$A:$A,0))="No","No aplica","Revisar")),"Revisar")))</f>
        <v/>
      </c>
      <c r="P300" s="5" t="str">
        <f>IF(AND(COUNTA($A300:$D300)=0,O300=""),"",IF(COUNT(Resumen!$B$3:$B$4)&lt;2,"Revisar",IFERROR(IF(INDEX(Tareas!$G:$G,MATCH($D300,Tareas!$A:$A,0))="Sí",IF(O300="","Falta",IF(COUNT(O300)=0,"Revisar",IF(O300&lt;Resumen!$B$3,"Vencida",IF(O300&lt;=Resumen!$B$3+Resumen!$B$4,"Por vencer","Vigente")))),IF(INDEX(Tareas!$G:$G,MATCH($D300,Tareas!$A:$A,0))="No","No aplica","Revisar")),"Revisar")))</f>
        <v/>
      </c>
      <c r="Q300" s="5" t="str">
        <f>IF(COUNTA($A300:$D300)+COUNTIF(E300:P300,"Revisar")=0,"",IF(OR(A300="",B300="",COUNTIF(E300:P300,"Revisar")&gt;0),"Revisar",IF(COUNTIF(E300:P300,"Falta")+COUNTIF(E300:P300,"Vencida")&gt;0,"Con faltantes",IF(COUNTIF(E300:P300,"Por vencer")&gt;0,"Por vencer","Al día"))))</f>
        <v/>
      </c>
    </row>
    <row r="301">
      <c r="F301" s="5" t="str">
        <f>IF(AND(COUNTA($A301:$D301)=0,E301=""),"",IF(COUNT(Resumen!$B$3:$B$4)&lt;2,"Revisar",IFERROR(IF(INDEX(Tareas!$B:$B,MATCH($D301,Tareas!$A:$A,0))="Sí",IF(E301="","Falta",IF(COUNT(E301)=0,"Revisar",IF(E301&lt;Resumen!$B$3,"Vencida",IF(E301&lt;=Resumen!$B$3+Resumen!$B$4,"Por vencer","Vigente")))),IF(INDEX(Tareas!$B:$B,MATCH($D301,Tareas!$A:$A,0))="No","No aplica","Revisar")),"Revisar")))</f>
        <v/>
      </c>
      <c r="H301" s="5" t="str">
        <f>IF(AND(COUNTA($A301:$D301)=0,G301=""),"",IF(COUNT(Resumen!$B$3:$B$4)&lt;2,"Revisar",IFERROR(IF(INDEX(Tareas!$C:$C,MATCH($D301,Tareas!$A:$A,0))="Sí",IF(G301="","Falta",IF(COUNT(G301)=0,"Revisar",IF(G301&lt;Resumen!$B$3,"Vencida",IF(G301&lt;=Resumen!$B$3+Resumen!$B$4,"Por vencer","Vigente")))),IF(INDEX(Tareas!$C:$C,MATCH($D301,Tareas!$A:$A,0))="No","No aplica","Revisar")),"Revisar")))</f>
        <v/>
      </c>
      <c r="J301" s="5" t="str">
        <f>IF(AND(COUNTA($A301:$D301)=0,I301=""),"",IF(COUNT(Resumen!$B$3:$B$4)&lt;2,"Revisar",IFERROR(IF(INDEX(Tareas!$D:$D,MATCH($D301,Tareas!$A:$A,0))="Sí",IF(I301="","Falta",IF(COUNT(I301)=0,"Revisar",IF(I301&lt;Resumen!$B$3,"Vencida",IF(I301&lt;=Resumen!$B$3+Resumen!$B$4,"Por vencer","Vigente")))),IF(INDEX(Tareas!$D:$D,MATCH($D301,Tareas!$A:$A,0))="No","No aplica","Revisar")),"Revisar")))</f>
        <v/>
      </c>
      <c r="L301" s="5" t="str">
        <f>IF(AND(COUNTA($A301:$D301)=0,K301=""),"",IF(COUNT(Resumen!$B$3:$B$4)&lt;2,"Revisar",IFERROR(IF(INDEX(Tareas!$E:$E,MATCH($D301,Tareas!$A:$A,0))="Sí",IF(K301="","Falta",IF(COUNT(K301)=0,"Revisar",IF(K301&lt;Resumen!$B$3,"Vencida",IF(K301&lt;=Resumen!$B$3+Resumen!$B$4,"Por vencer","Vigente")))),IF(INDEX(Tareas!$E:$E,MATCH($D301,Tareas!$A:$A,0))="No","No aplica","Revisar")),"Revisar")))</f>
        <v/>
      </c>
      <c r="N301" s="5" t="str">
        <f>IF(AND(COUNTA($A301:$D301)=0,M301=""),"",IF(COUNT(Resumen!$B$3:$B$4)&lt;2,"Revisar",IFERROR(IF(INDEX(Tareas!$F:$F,MATCH($D301,Tareas!$A:$A,0))="Sí",IF(M301="","Falta",IF(COUNT(M301)=0,"Revisar",IF(M301&lt;Resumen!$B$3,"Vencida",IF(M301&lt;=Resumen!$B$3+Resumen!$B$4,"Por vencer","Vigente")))),IF(INDEX(Tareas!$F:$F,MATCH($D301,Tareas!$A:$A,0))="No","No aplica","Revisar")),"Revisar")))</f>
        <v/>
      </c>
      <c r="P301" s="5" t="str">
        <f>IF(AND(COUNTA($A301:$D301)=0,O301=""),"",IF(COUNT(Resumen!$B$3:$B$4)&lt;2,"Revisar",IFERROR(IF(INDEX(Tareas!$G:$G,MATCH($D301,Tareas!$A:$A,0))="Sí",IF(O301="","Falta",IF(COUNT(O301)=0,"Revisar",IF(O301&lt;Resumen!$B$3,"Vencida",IF(O301&lt;=Resumen!$B$3+Resumen!$B$4,"Por vencer","Vigente")))),IF(INDEX(Tareas!$G:$G,MATCH($D301,Tareas!$A:$A,0))="No","No aplica","Revisar")),"Revisar")))</f>
        <v/>
      </c>
      <c r="Q301" s="5" t="str">
        <f>IF(COUNTA($A301:$D301)+COUNTIF(E301:P301,"Revisar")=0,"",IF(OR(A301="",B301="",COUNTIF(E301:P301,"Revisar")&gt;0),"Revisar",IF(COUNTIF(E301:P301,"Falta")+COUNTIF(E301:P301,"Vencida")&gt;0,"Con faltantes",IF(COUNTIF(E301:P301,"Por vencer")&gt;0,"Por vencer","Al día"))))</f>
        <v/>
      </c>
    </row>
    <row r="302">
      <c r="F302" s="5" t="str">
        <f>IF(AND(COUNTA($A302:$D302)=0,E302=""),"",IF(COUNT(Resumen!$B$3:$B$4)&lt;2,"Revisar",IFERROR(IF(INDEX(Tareas!$B:$B,MATCH($D302,Tareas!$A:$A,0))="Sí",IF(E302="","Falta",IF(COUNT(E302)=0,"Revisar",IF(E302&lt;Resumen!$B$3,"Vencida",IF(E302&lt;=Resumen!$B$3+Resumen!$B$4,"Por vencer","Vigente")))),IF(INDEX(Tareas!$B:$B,MATCH($D302,Tareas!$A:$A,0))="No","No aplica","Revisar")),"Revisar")))</f>
        <v/>
      </c>
      <c r="H302" s="5" t="str">
        <f>IF(AND(COUNTA($A302:$D302)=0,G302=""),"",IF(COUNT(Resumen!$B$3:$B$4)&lt;2,"Revisar",IFERROR(IF(INDEX(Tareas!$C:$C,MATCH($D302,Tareas!$A:$A,0))="Sí",IF(G302="","Falta",IF(COUNT(G302)=0,"Revisar",IF(G302&lt;Resumen!$B$3,"Vencida",IF(G302&lt;=Resumen!$B$3+Resumen!$B$4,"Por vencer","Vigente")))),IF(INDEX(Tareas!$C:$C,MATCH($D302,Tareas!$A:$A,0))="No","No aplica","Revisar")),"Revisar")))</f>
        <v/>
      </c>
      <c r="J302" s="5" t="str">
        <f>IF(AND(COUNTA($A302:$D302)=0,I302=""),"",IF(COUNT(Resumen!$B$3:$B$4)&lt;2,"Revisar",IFERROR(IF(INDEX(Tareas!$D:$D,MATCH($D302,Tareas!$A:$A,0))="Sí",IF(I302="","Falta",IF(COUNT(I302)=0,"Revisar",IF(I302&lt;Resumen!$B$3,"Vencida",IF(I302&lt;=Resumen!$B$3+Resumen!$B$4,"Por vencer","Vigente")))),IF(INDEX(Tareas!$D:$D,MATCH($D302,Tareas!$A:$A,0))="No","No aplica","Revisar")),"Revisar")))</f>
        <v/>
      </c>
      <c r="L302" s="5" t="str">
        <f>IF(AND(COUNTA($A302:$D302)=0,K302=""),"",IF(COUNT(Resumen!$B$3:$B$4)&lt;2,"Revisar",IFERROR(IF(INDEX(Tareas!$E:$E,MATCH($D302,Tareas!$A:$A,0))="Sí",IF(K302="","Falta",IF(COUNT(K302)=0,"Revisar",IF(K302&lt;Resumen!$B$3,"Vencida",IF(K302&lt;=Resumen!$B$3+Resumen!$B$4,"Por vencer","Vigente")))),IF(INDEX(Tareas!$E:$E,MATCH($D302,Tareas!$A:$A,0))="No","No aplica","Revisar")),"Revisar")))</f>
        <v/>
      </c>
      <c r="N302" s="5" t="str">
        <f>IF(AND(COUNTA($A302:$D302)=0,M302=""),"",IF(COUNT(Resumen!$B$3:$B$4)&lt;2,"Revisar",IFERROR(IF(INDEX(Tareas!$F:$F,MATCH($D302,Tareas!$A:$A,0))="Sí",IF(M302="","Falta",IF(COUNT(M302)=0,"Revisar",IF(M302&lt;Resumen!$B$3,"Vencida",IF(M302&lt;=Resumen!$B$3+Resumen!$B$4,"Por vencer","Vigente")))),IF(INDEX(Tareas!$F:$F,MATCH($D302,Tareas!$A:$A,0))="No","No aplica","Revisar")),"Revisar")))</f>
        <v/>
      </c>
      <c r="P302" s="5" t="str">
        <f>IF(AND(COUNTA($A302:$D302)=0,O302=""),"",IF(COUNT(Resumen!$B$3:$B$4)&lt;2,"Revisar",IFERROR(IF(INDEX(Tareas!$G:$G,MATCH($D302,Tareas!$A:$A,0))="Sí",IF(O302="","Falta",IF(COUNT(O302)=0,"Revisar",IF(O302&lt;Resumen!$B$3,"Vencida",IF(O302&lt;=Resumen!$B$3+Resumen!$B$4,"Por vencer","Vigente")))),IF(INDEX(Tareas!$G:$G,MATCH($D302,Tareas!$A:$A,0))="No","No aplica","Revisar")),"Revisar")))</f>
        <v/>
      </c>
      <c r="Q302" s="5" t="str">
        <f>IF(COUNTA($A302:$D302)+COUNTIF(E302:P302,"Revisar")=0,"",IF(OR(A302="",B302="",COUNTIF(E302:P302,"Revisar")&gt;0),"Revisar",IF(COUNTIF(E302:P302,"Falta")+COUNTIF(E302:P302,"Vencida")&gt;0,"Con faltantes",IF(COUNTIF(E302:P302,"Por vencer")&gt;0,"Por vencer","Al día"))))</f>
        <v/>
      </c>
    </row>
    <row r="303">
      <c r="F303" s="5" t="str">
        <f>IF(AND(COUNTA($A303:$D303)=0,E303=""),"",IF(COUNT(Resumen!$B$3:$B$4)&lt;2,"Revisar",IFERROR(IF(INDEX(Tareas!$B:$B,MATCH($D303,Tareas!$A:$A,0))="Sí",IF(E303="","Falta",IF(COUNT(E303)=0,"Revisar",IF(E303&lt;Resumen!$B$3,"Vencida",IF(E303&lt;=Resumen!$B$3+Resumen!$B$4,"Por vencer","Vigente")))),IF(INDEX(Tareas!$B:$B,MATCH($D303,Tareas!$A:$A,0))="No","No aplica","Revisar")),"Revisar")))</f>
        <v/>
      </c>
      <c r="H303" s="5" t="str">
        <f>IF(AND(COUNTA($A303:$D303)=0,G303=""),"",IF(COUNT(Resumen!$B$3:$B$4)&lt;2,"Revisar",IFERROR(IF(INDEX(Tareas!$C:$C,MATCH($D303,Tareas!$A:$A,0))="Sí",IF(G303="","Falta",IF(COUNT(G303)=0,"Revisar",IF(G303&lt;Resumen!$B$3,"Vencida",IF(G303&lt;=Resumen!$B$3+Resumen!$B$4,"Por vencer","Vigente")))),IF(INDEX(Tareas!$C:$C,MATCH($D303,Tareas!$A:$A,0))="No","No aplica","Revisar")),"Revisar")))</f>
        <v/>
      </c>
      <c r="J303" s="5" t="str">
        <f>IF(AND(COUNTA($A303:$D303)=0,I303=""),"",IF(COUNT(Resumen!$B$3:$B$4)&lt;2,"Revisar",IFERROR(IF(INDEX(Tareas!$D:$D,MATCH($D303,Tareas!$A:$A,0))="Sí",IF(I303="","Falta",IF(COUNT(I303)=0,"Revisar",IF(I303&lt;Resumen!$B$3,"Vencida",IF(I303&lt;=Resumen!$B$3+Resumen!$B$4,"Por vencer","Vigente")))),IF(INDEX(Tareas!$D:$D,MATCH($D303,Tareas!$A:$A,0))="No","No aplica","Revisar")),"Revisar")))</f>
        <v/>
      </c>
      <c r="L303" s="5" t="str">
        <f>IF(AND(COUNTA($A303:$D303)=0,K303=""),"",IF(COUNT(Resumen!$B$3:$B$4)&lt;2,"Revisar",IFERROR(IF(INDEX(Tareas!$E:$E,MATCH($D303,Tareas!$A:$A,0))="Sí",IF(K303="","Falta",IF(COUNT(K303)=0,"Revisar",IF(K303&lt;Resumen!$B$3,"Vencida",IF(K303&lt;=Resumen!$B$3+Resumen!$B$4,"Por vencer","Vigente")))),IF(INDEX(Tareas!$E:$E,MATCH($D303,Tareas!$A:$A,0))="No","No aplica","Revisar")),"Revisar")))</f>
        <v/>
      </c>
      <c r="N303" s="5" t="str">
        <f>IF(AND(COUNTA($A303:$D303)=0,M303=""),"",IF(COUNT(Resumen!$B$3:$B$4)&lt;2,"Revisar",IFERROR(IF(INDEX(Tareas!$F:$F,MATCH($D303,Tareas!$A:$A,0))="Sí",IF(M303="","Falta",IF(COUNT(M303)=0,"Revisar",IF(M303&lt;Resumen!$B$3,"Vencida",IF(M303&lt;=Resumen!$B$3+Resumen!$B$4,"Por vencer","Vigente")))),IF(INDEX(Tareas!$F:$F,MATCH($D303,Tareas!$A:$A,0))="No","No aplica","Revisar")),"Revisar")))</f>
        <v/>
      </c>
      <c r="P303" s="5" t="str">
        <f>IF(AND(COUNTA($A303:$D303)=0,O303=""),"",IF(COUNT(Resumen!$B$3:$B$4)&lt;2,"Revisar",IFERROR(IF(INDEX(Tareas!$G:$G,MATCH($D303,Tareas!$A:$A,0))="Sí",IF(O303="","Falta",IF(COUNT(O303)=0,"Revisar",IF(O303&lt;Resumen!$B$3,"Vencida",IF(O303&lt;=Resumen!$B$3+Resumen!$B$4,"Por vencer","Vigente")))),IF(INDEX(Tareas!$G:$G,MATCH($D303,Tareas!$A:$A,0))="No","No aplica","Revisar")),"Revisar")))</f>
        <v/>
      </c>
      <c r="Q303" s="5" t="str">
        <f>IF(COUNTA($A303:$D303)+COUNTIF(E303:P303,"Revisar")=0,"",IF(OR(A303="",B303="",COUNTIF(E303:P303,"Revisar")&gt;0),"Revisar",IF(COUNTIF(E303:P303,"Falta")+COUNTIF(E303:P303,"Vencida")&gt;0,"Con faltantes",IF(COUNTIF(E303:P303,"Por vencer")&gt;0,"Por vencer","Al día"))))</f>
        <v/>
      </c>
    </row>
    <row r="304">
      <c r="F304" s="5" t="str">
        <f>IF(AND(COUNTA($A304:$D304)=0,E304=""),"",IF(COUNT(Resumen!$B$3:$B$4)&lt;2,"Revisar",IFERROR(IF(INDEX(Tareas!$B:$B,MATCH($D304,Tareas!$A:$A,0))="Sí",IF(E304="","Falta",IF(COUNT(E304)=0,"Revisar",IF(E304&lt;Resumen!$B$3,"Vencida",IF(E304&lt;=Resumen!$B$3+Resumen!$B$4,"Por vencer","Vigente")))),IF(INDEX(Tareas!$B:$B,MATCH($D304,Tareas!$A:$A,0))="No","No aplica","Revisar")),"Revisar")))</f>
        <v/>
      </c>
      <c r="H304" s="5" t="str">
        <f>IF(AND(COUNTA($A304:$D304)=0,G304=""),"",IF(COUNT(Resumen!$B$3:$B$4)&lt;2,"Revisar",IFERROR(IF(INDEX(Tareas!$C:$C,MATCH($D304,Tareas!$A:$A,0))="Sí",IF(G304="","Falta",IF(COUNT(G304)=0,"Revisar",IF(G304&lt;Resumen!$B$3,"Vencida",IF(G304&lt;=Resumen!$B$3+Resumen!$B$4,"Por vencer","Vigente")))),IF(INDEX(Tareas!$C:$C,MATCH($D304,Tareas!$A:$A,0))="No","No aplica","Revisar")),"Revisar")))</f>
        <v/>
      </c>
      <c r="J304" s="5" t="str">
        <f>IF(AND(COUNTA($A304:$D304)=0,I304=""),"",IF(COUNT(Resumen!$B$3:$B$4)&lt;2,"Revisar",IFERROR(IF(INDEX(Tareas!$D:$D,MATCH($D304,Tareas!$A:$A,0))="Sí",IF(I304="","Falta",IF(COUNT(I304)=0,"Revisar",IF(I304&lt;Resumen!$B$3,"Vencida",IF(I304&lt;=Resumen!$B$3+Resumen!$B$4,"Por vencer","Vigente")))),IF(INDEX(Tareas!$D:$D,MATCH($D304,Tareas!$A:$A,0))="No","No aplica","Revisar")),"Revisar")))</f>
        <v/>
      </c>
      <c r="L304" s="5" t="str">
        <f>IF(AND(COUNTA($A304:$D304)=0,K304=""),"",IF(COUNT(Resumen!$B$3:$B$4)&lt;2,"Revisar",IFERROR(IF(INDEX(Tareas!$E:$E,MATCH($D304,Tareas!$A:$A,0))="Sí",IF(K304="","Falta",IF(COUNT(K304)=0,"Revisar",IF(K304&lt;Resumen!$B$3,"Vencida",IF(K304&lt;=Resumen!$B$3+Resumen!$B$4,"Por vencer","Vigente")))),IF(INDEX(Tareas!$E:$E,MATCH($D304,Tareas!$A:$A,0))="No","No aplica","Revisar")),"Revisar")))</f>
        <v/>
      </c>
      <c r="N304" s="5" t="str">
        <f>IF(AND(COUNTA($A304:$D304)=0,M304=""),"",IF(COUNT(Resumen!$B$3:$B$4)&lt;2,"Revisar",IFERROR(IF(INDEX(Tareas!$F:$F,MATCH($D304,Tareas!$A:$A,0))="Sí",IF(M304="","Falta",IF(COUNT(M304)=0,"Revisar",IF(M304&lt;Resumen!$B$3,"Vencida",IF(M304&lt;=Resumen!$B$3+Resumen!$B$4,"Por vencer","Vigente")))),IF(INDEX(Tareas!$F:$F,MATCH($D304,Tareas!$A:$A,0))="No","No aplica","Revisar")),"Revisar")))</f>
        <v/>
      </c>
      <c r="P304" s="5" t="str">
        <f>IF(AND(COUNTA($A304:$D304)=0,O304=""),"",IF(COUNT(Resumen!$B$3:$B$4)&lt;2,"Revisar",IFERROR(IF(INDEX(Tareas!$G:$G,MATCH($D304,Tareas!$A:$A,0))="Sí",IF(O304="","Falta",IF(COUNT(O304)=0,"Revisar",IF(O304&lt;Resumen!$B$3,"Vencida",IF(O304&lt;=Resumen!$B$3+Resumen!$B$4,"Por vencer","Vigente")))),IF(INDEX(Tareas!$G:$G,MATCH($D304,Tareas!$A:$A,0))="No","No aplica","Revisar")),"Revisar")))</f>
        <v/>
      </c>
      <c r="Q304" s="5" t="str">
        <f>IF(COUNTA($A304:$D304)+COUNTIF(E304:P304,"Revisar")=0,"",IF(OR(A304="",B304="",COUNTIF(E304:P304,"Revisar")&gt;0),"Revisar",IF(COUNTIF(E304:P304,"Falta")+COUNTIF(E304:P304,"Vencida")&gt;0,"Con faltantes",IF(COUNTIF(E304:P304,"Por vencer")&gt;0,"Por vencer","Al día"))))</f>
        <v/>
      </c>
    </row>
    <row r="305">
      <c r="F305" s="5" t="str">
        <f>IF(AND(COUNTA($A305:$D305)=0,E305=""),"",IF(COUNT(Resumen!$B$3:$B$4)&lt;2,"Revisar",IFERROR(IF(INDEX(Tareas!$B:$B,MATCH($D305,Tareas!$A:$A,0))="Sí",IF(E305="","Falta",IF(COUNT(E305)=0,"Revisar",IF(E305&lt;Resumen!$B$3,"Vencida",IF(E305&lt;=Resumen!$B$3+Resumen!$B$4,"Por vencer","Vigente")))),IF(INDEX(Tareas!$B:$B,MATCH($D305,Tareas!$A:$A,0))="No","No aplica","Revisar")),"Revisar")))</f>
        <v/>
      </c>
      <c r="H305" s="5" t="str">
        <f>IF(AND(COUNTA($A305:$D305)=0,G305=""),"",IF(COUNT(Resumen!$B$3:$B$4)&lt;2,"Revisar",IFERROR(IF(INDEX(Tareas!$C:$C,MATCH($D305,Tareas!$A:$A,0))="Sí",IF(G305="","Falta",IF(COUNT(G305)=0,"Revisar",IF(G305&lt;Resumen!$B$3,"Vencida",IF(G305&lt;=Resumen!$B$3+Resumen!$B$4,"Por vencer","Vigente")))),IF(INDEX(Tareas!$C:$C,MATCH($D305,Tareas!$A:$A,0))="No","No aplica","Revisar")),"Revisar")))</f>
        <v/>
      </c>
      <c r="J305" s="5" t="str">
        <f>IF(AND(COUNTA($A305:$D305)=0,I305=""),"",IF(COUNT(Resumen!$B$3:$B$4)&lt;2,"Revisar",IFERROR(IF(INDEX(Tareas!$D:$D,MATCH($D305,Tareas!$A:$A,0))="Sí",IF(I305="","Falta",IF(COUNT(I305)=0,"Revisar",IF(I305&lt;Resumen!$B$3,"Vencida",IF(I305&lt;=Resumen!$B$3+Resumen!$B$4,"Por vencer","Vigente")))),IF(INDEX(Tareas!$D:$D,MATCH($D305,Tareas!$A:$A,0))="No","No aplica","Revisar")),"Revisar")))</f>
        <v/>
      </c>
      <c r="L305" s="5" t="str">
        <f>IF(AND(COUNTA($A305:$D305)=0,K305=""),"",IF(COUNT(Resumen!$B$3:$B$4)&lt;2,"Revisar",IFERROR(IF(INDEX(Tareas!$E:$E,MATCH($D305,Tareas!$A:$A,0))="Sí",IF(K305="","Falta",IF(COUNT(K305)=0,"Revisar",IF(K305&lt;Resumen!$B$3,"Vencida",IF(K305&lt;=Resumen!$B$3+Resumen!$B$4,"Por vencer","Vigente")))),IF(INDEX(Tareas!$E:$E,MATCH($D305,Tareas!$A:$A,0))="No","No aplica","Revisar")),"Revisar")))</f>
        <v/>
      </c>
      <c r="N305" s="5" t="str">
        <f>IF(AND(COUNTA($A305:$D305)=0,M305=""),"",IF(COUNT(Resumen!$B$3:$B$4)&lt;2,"Revisar",IFERROR(IF(INDEX(Tareas!$F:$F,MATCH($D305,Tareas!$A:$A,0))="Sí",IF(M305="","Falta",IF(COUNT(M305)=0,"Revisar",IF(M305&lt;Resumen!$B$3,"Vencida",IF(M305&lt;=Resumen!$B$3+Resumen!$B$4,"Por vencer","Vigente")))),IF(INDEX(Tareas!$F:$F,MATCH($D305,Tareas!$A:$A,0))="No","No aplica","Revisar")),"Revisar")))</f>
        <v/>
      </c>
      <c r="P305" s="5" t="str">
        <f>IF(AND(COUNTA($A305:$D305)=0,O305=""),"",IF(COUNT(Resumen!$B$3:$B$4)&lt;2,"Revisar",IFERROR(IF(INDEX(Tareas!$G:$G,MATCH($D305,Tareas!$A:$A,0))="Sí",IF(O305="","Falta",IF(COUNT(O305)=0,"Revisar",IF(O305&lt;Resumen!$B$3,"Vencida",IF(O305&lt;=Resumen!$B$3+Resumen!$B$4,"Por vencer","Vigente")))),IF(INDEX(Tareas!$G:$G,MATCH($D305,Tareas!$A:$A,0))="No","No aplica","Revisar")),"Revisar")))</f>
        <v/>
      </c>
      <c r="Q305" s="5" t="str">
        <f>IF(COUNTA($A305:$D305)+COUNTIF(E305:P305,"Revisar")=0,"",IF(OR(A305="",B305="",COUNTIF(E305:P305,"Revisar")&gt;0),"Revisar",IF(COUNTIF(E305:P305,"Falta")+COUNTIF(E305:P305,"Vencida")&gt;0,"Con faltantes",IF(COUNTIF(E305:P305,"Por vencer")&gt;0,"Por vencer","Al día"))))</f>
        <v/>
      </c>
    </row>
    <row r="306">
      <c r="F306" s="5" t="str">
        <f>IF(AND(COUNTA($A306:$D306)=0,E306=""),"",IF(COUNT(Resumen!$B$3:$B$4)&lt;2,"Revisar",IFERROR(IF(INDEX(Tareas!$B:$B,MATCH($D306,Tareas!$A:$A,0))="Sí",IF(E306="","Falta",IF(COUNT(E306)=0,"Revisar",IF(E306&lt;Resumen!$B$3,"Vencida",IF(E306&lt;=Resumen!$B$3+Resumen!$B$4,"Por vencer","Vigente")))),IF(INDEX(Tareas!$B:$B,MATCH($D306,Tareas!$A:$A,0))="No","No aplica","Revisar")),"Revisar")))</f>
        <v/>
      </c>
      <c r="H306" s="5" t="str">
        <f>IF(AND(COUNTA($A306:$D306)=0,G306=""),"",IF(COUNT(Resumen!$B$3:$B$4)&lt;2,"Revisar",IFERROR(IF(INDEX(Tareas!$C:$C,MATCH($D306,Tareas!$A:$A,0))="Sí",IF(G306="","Falta",IF(COUNT(G306)=0,"Revisar",IF(G306&lt;Resumen!$B$3,"Vencida",IF(G306&lt;=Resumen!$B$3+Resumen!$B$4,"Por vencer","Vigente")))),IF(INDEX(Tareas!$C:$C,MATCH($D306,Tareas!$A:$A,0))="No","No aplica","Revisar")),"Revisar")))</f>
        <v/>
      </c>
      <c r="J306" s="5" t="str">
        <f>IF(AND(COUNTA($A306:$D306)=0,I306=""),"",IF(COUNT(Resumen!$B$3:$B$4)&lt;2,"Revisar",IFERROR(IF(INDEX(Tareas!$D:$D,MATCH($D306,Tareas!$A:$A,0))="Sí",IF(I306="","Falta",IF(COUNT(I306)=0,"Revisar",IF(I306&lt;Resumen!$B$3,"Vencida",IF(I306&lt;=Resumen!$B$3+Resumen!$B$4,"Por vencer","Vigente")))),IF(INDEX(Tareas!$D:$D,MATCH($D306,Tareas!$A:$A,0))="No","No aplica","Revisar")),"Revisar")))</f>
        <v/>
      </c>
      <c r="L306" s="5" t="str">
        <f>IF(AND(COUNTA($A306:$D306)=0,K306=""),"",IF(COUNT(Resumen!$B$3:$B$4)&lt;2,"Revisar",IFERROR(IF(INDEX(Tareas!$E:$E,MATCH($D306,Tareas!$A:$A,0))="Sí",IF(K306="","Falta",IF(COUNT(K306)=0,"Revisar",IF(K306&lt;Resumen!$B$3,"Vencida",IF(K306&lt;=Resumen!$B$3+Resumen!$B$4,"Por vencer","Vigente")))),IF(INDEX(Tareas!$E:$E,MATCH($D306,Tareas!$A:$A,0))="No","No aplica","Revisar")),"Revisar")))</f>
        <v/>
      </c>
      <c r="N306" s="5" t="str">
        <f>IF(AND(COUNTA($A306:$D306)=0,M306=""),"",IF(COUNT(Resumen!$B$3:$B$4)&lt;2,"Revisar",IFERROR(IF(INDEX(Tareas!$F:$F,MATCH($D306,Tareas!$A:$A,0))="Sí",IF(M306="","Falta",IF(COUNT(M306)=0,"Revisar",IF(M306&lt;Resumen!$B$3,"Vencida",IF(M306&lt;=Resumen!$B$3+Resumen!$B$4,"Por vencer","Vigente")))),IF(INDEX(Tareas!$F:$F,MATCH($D306,Tareas!$A:$A,0))="No","No aplica","Revisar")),"Revisar")))</f>
        <v/>
      </c>
      <c r="P306" s="5" t="str">
        <f>IF(AND(COUNTA($A306:$D306)=0,O306=""),"",IF(COUNT(Resumen!$B$3:$B$4)&lt;2,"Revisar",IFERROR(IF(INDEX(Tareas!$G:$G,MATCH($D306,Tareas!$A:$A,0))="Sí",IF(O306="","Falta",IF(COUNT(O306)=0,"Revisar",IF(O306&lt;Resumen!$B$3,"Vencida",IF(O306&lt;=Resumen!$B$3+Resumen!$B$4,"Por vencer","Vigente")))),IF(INDEX(Tareas!$G:$G,MATCH($D306,Tareas!$A:$A,0))="No","No aplica","Revisar")),"Revisar")))</f>
        <v/>
      </c>
      <c r="Q306" s="5" t="str">
        <f>IF(COUNTA($A306:$D306)+COUNTIF(E306:P306,"Revisar")=0,"",IF(OR(A306="",B306="",COUNTIF(E306:P306,"Revisar")&gt;0),"Revisar",IF(COUNTIF(E306:P306,"Falta")+COUNTIF(E306:P306,"Vencida")&gt;0,"Con faltantes",IF(COUNTIF(E306:P306,"Por vencer")&gt;0,"Por vencer","Al día"))))</f>
        <v/>
      </c>
    </row>
    <row r="307">
      <c r="F307" s="5" t="str">
        <f>IF(AND(COUNTA($A307:$D307)=0,E307=""),"",IF(COUNT(Resumen!$B$3:$B$4)&lt;2,"Revisar",IFERROR(IF(INDEX(Tareas!$B:$B,MATCH($D307,Tareas!$A:$A,0))="Sí",IF(E307="","Falta",IF(COUNT(E307)=0,"Revisar",IF(E307&lt;Resumen!$B$3,"Vencida",IF(E307&lt;=Resumen!$B$3+Resumen!$B$4,"Por vencer","Vigente")))),IF(INDEX(Tareas!$B:$B,MATCH($D307,Tareas!$A:$A,0))="No","No aplica","Revisar")),"Revisar")))</f>
        <v/>
      </c>
      <c r="H307" s="5" t="str">
        <f>IF(AND(COUNTA($A307:$D307)=0,G307=""),"",IF(COUNT(Resumen!$B$3:$B$4)&lt;2,"Revisar",IFERROR(IF(INDEX(Tareas!$C:$C,MATCH($D307,Tareas!$A:$A,0))="Sí",IF(G307="","Falta",IF(COUNT(G307)=0,"Revisar",IF(G307&lt;Resumen!$B$3,"Vencida",IF(G307&lt;=Resumen!$B$3+Resumen!$B$4,"Por vencer","Vigente")))),IF(INDEX(Tareas!$C:$C,MATCH($D307,Tareas!$A:$A,0))="No","No aplica","Revisar")),"Revisar")))</f>
        <v/>
      </c>
      <c r="J307" s="5" t="str">
        <f>IF(AND(COUNTA($A307:$D307)=0,I307=""),"",IF(COUNT(Resumen!$B$3:$B$4)&lt;2,"Revisar",IFERROR(IF(INDEX(Tareas!$D:$D,MATCH($D307,Tareas!$A:$A,0))="Sí",IF(I307="","Falta",IF(COUNT(I307)=0,"Revisar",IF(I307&lt;Resumen!$B$3,"Vencida",IF(I307&lt;=Resumen!$B$3+Resumen!$B$4,"Por vencer","Vigente")))),IF(INDEX(Tareas!$D:$D,MATCH($D307,Tareas!$A:$A,0))="No","No aplica","Revisar")),"Revisar")))</f>
        <v/>
      </c>
      <c r="L307" s="5" t="str">
        <f>IF(AND(COUNTA($A307:$D307)=0,K307=""),"",IF(COUNT(Resumen!$B$3:$B$4)&lt;2,"Revisar",IFERROR(IF(INDEX(Tareas!$E:$E,MATCH($D307,Tareas!$A:$A,0))="Sí",IF(K307="","Falta",IF(COUNT(K307)=0,"Revisar",IF(K307&lt;Resumen!$B$3,"Vencida",IF(K307&lt;=Resumen!$B$3+Resumen!$B$4,"Por vencer","Vigente")))),IF(INDEX(Tareas!$E:$E,MATCH($D307,Tareas!$A:$A,0))="No","No aplica","Revisar")),"Revisar")))</f>
        <v/>
      </c>
      <c r="N307" s="5" t="str">
        <f>IF(AND(COUNTA($A307:$D307)=0,M307=""),"",IF(COUNT(Resumen!$B$3:$B$4)&lt;2,"Revisar",IFERROR(IF(INDEX(Tareas!$F:$F,MATCH($D307,Tareas!$A:$A,0))="Sí",IF(M307="","Falta",IF(COUNT(M307)=0,"Revisar",IF(M307&lt;Resumen!$B$3,"Vencida",IF(M307&lt;=Resumen!$B$3+Resumen!$B$4,"Por vencer","Vigente")))),IF(INDEX(Tareas!$F:$F,MATCH($D307,Tareas!$A:$A,0))="No","No aplica","Revisar")),"Revisar")))</f>
        <v/>
      </c>
      <c r="P307" s="5" t="str">
        <f>IF(AND(COUNTA($A307:$D307)=0,O307=""),"",IF(COUNT(Resumen!$B$3:$B$4)&lt;2,"Revisar",IFERROR(IF(INDEX(Tareas!$G:$G,MATCH($D307,Tareas!$A:$A,0))="Sí",IF(O307="","Falta",IF(COUNT(O307)=0,"Revisar",IF(O307&lt;Resumen!$B$3,"Vencida",IF(O307&lt;=Resumen!$B$3+Resumen!$B$4,"Por vencer","Vigente")))),IF(INDEX(Tareas!$G:$G,MATCH($D307,Tareas!$A:$A,0))="No","No aplica","Revisar")),"Revisar")))</f>
        <v/>
      </c>
      <c r="Q307" s="5" t="str">
        <f>IF(COUNTA($A307:$D307)+COUNTIF(E307:P307,"Revisar")=0,"",IF(OR(A307="",B307="",COUNTIF(E307:P307,"Revisar")&gt;0),"Revisar",IF(COUNTIF(E307:P307,"Falta")+COUNTIF(E307:P307,"Vencida")&gt;0,"Con faltantes",IF(COUNTIF(E307:P307,"Por vencer")&gt;0,"Por vencer","Al día"))))</f>
        <v/>
      </c>
    </row>
    <row r="308">
      <c r="F308" s="5" t="str">
        <f>IF(AND(COUNTA($A308:$D308)=0,E308=""),"",IF(COUNT(Resumen!$B$3:$B$4)&lt;2,"Revisar",IFERROR(IF(INDEX(Tareas!$B:$B,MATCH($D308,Tareas!$A:$A,0))="Sí",IF(E308="","Falta",IF(COUNT(E308)=0,"Revisar",IF(E308&lt;Resumen!$B$3,"Vencida",IF(E308&lt;=Resumen!$B$3+Resumen!$B$4,"Por vencer","Vigente")))),IF(INDEX(Tareas!$B:$B,MATCH($D308,Tareas!$A:$A,0))="No","No aplica","Revisar")),"Revisar")))</f>
        <v/>
      </c>
      <c r="H308" s="5" t="str">
        <f>IF(AND(COUNTA($A308:$D308)=0,G308=""),"",IF(COUNT(Resumen!$B$3:$B$4)&lt;2,"Revisar",IFERROR(IF(INDEX(Tareas!$C:$C,MATCH($D308,Tareas!$A:$A,0))="Sí",IF(G308="","Falta",IF(COUNT(G308)=0,"Revisar",IF(G308&lt;Resumen!$B$3,"Vencida",IF(G308&lt;=Resumen!$B$3+Resumen!$B$4,"Por vencer","Vigente")))),IF(INDEX(Tareas!$C:$C,MATCH($D308,Tareas!$A:$A,0))="No","No aplica","Revisar")),"Revisar")))</f>
        <v/>
      </c>
      <c r="J308" s="5" t="str">
        <f>IF(AND(COUNTA($A308:$D308)=0,I308=""),"",IF(COUNT(Resumen!$B$3:$B$4)&lt;2,"Revisar",IFERROR(IF(INDEX(Tareas!$D:$D,MATCH($D308,Tareas!$A:$A,0))="Sí",IF(I308="","Falta",IF(COUNT(I308)=0,"Revisar",IF(I308&lt;Resumen!$B$3,"Vencida",IF(I308&lt;=Resumen!$B$3+Resumen!$B$4,"Por vencer","Vigente")))),IF(INDEX(Tareas!$D:$D,MATCH($D308,Tareas!$A:$A,0))="No","No aplica","Revisar")),"Revisar")))</f>
        <v/>
      </c>
      <c r="L308" s="5" t="str">
        <f>IF(AND(COUNTA($A308:$D308)=0,K308=""),"",IF(COUNT(Resumen!$B$3:$B$4)&lt;2,"Revisar",IFERROR(IF(INDEX(Tareas!$E:$E,MATCH($D308,Tareas!$A:$A,0))="Sí",IF(K308="","Falta",IF(COUNT(K308)=0,"Revisar",IF(K308&lt;Resumen!$B$3,"Vencida",IF(K308&lt;=Resumen!$B$3+Resumen!$B$4,"Por vencer","Vigente")))),IF(INDEX(Tareas!$E:$E,MATCH($D308,Tareas!$A:$A,0))="No","No aplica","Revisar")),"Revisar")))</f>
        <v/>
      </c>
      <c r="N308" s="5" t="str">
        <f>IF(AND(COUNTA($A308:$D308)=0,M308=""),"",IF(COUNT(Resumen!$B$3:$B$4)&lt;2,"Revisar",IFERROR(IF(INDEX(Tareas!$F:$F,MATCH($D308,Tareas!$A:$A,0))="Sí",IF(M308="","Falta",IF(COUNT(M308)=0,"Revisar",IF(M308&lt;Resumen!$B$3,"Vencida",IF(M308&lt;=Resumen!$B$3+Resumen!$B$4,"Por vencer","Vigente")))),IF(INDEX(Tareas!$F:$F,MATCH($D308,Tareas!$A:$A,0))="No","No aplica","Revisar")),"Revisar")))</f>
        <v/>
      </c>
      <c r="P308" s="5" t="str">
        <f>IF(AND(COUNTA($A308:$D308)=0,O308=""),"",IF(COUNT(Resumen!$B$3:$B$4)&lt;2,"Revisar",IFERROR(IF(INDEX(Tareas!$G:$G,MATCH($D308,Tareas!$A:$A,0))="Sí",IF(O308="","Falta",IF(COUNT(O308)=0,"Revisar",IF(O308&lt;Resumen!$B$3,"Vencida",IF(O308&lt;=Resumen!$B$3+Resumen!$B$4,"Por vencer","Vigente")))),IF(INDEX(Tareas!$G:$G,MATCH($D308,Tareas!$A:$A,0))="No","No aplica","Revisar")),"Revisar")))</f>
        <v/>
      </c>
      <c r="Q308" s="5" t="str">
        <f>IF(COUNTA($A308:$D308)+COUNTIF(E308:P308,"Revisar")=0,"",IF(OR(A308="",B308="",COUNTIF(E308:P308,"Revisar")&gt;0),"Revisar",IF(COUNTIF(E308:P308,"Falta")+COUNTIF(E308:P308,"Vencida")&gt;0,"Con faltantes",IF(COUNTIF(E308:P308,"Por vencer")&gt;0,"Por vencer","Al día"))))</f>
        <v/>
      </c>
    </row>
    <row r="309">
      <c r="F309" s="5" t="str">
        <f>IF(AND(COUNTA($A309:$D309)=0,E309=""),"",IF(COUNT(Resumen!$B$3:$B$4)&lt;2,"Revisar",IFERROR(IF(INDEX(Tareas!$B:$B,MATCH($D309,Tareas!$A:$A,0))="Sí",IF(E309="","Falta",IF(COUNT(E309)=0,"Revisar",IF(E309&lt;Resumen!$B$3,"Vencida",IF(E309&lt;=Resumen!$B$3+Resumen!$B$4,"Por vencer","Vigente")))),IF(INDEX(Tareas!$B:$B,MATCH($D309,Tareas!$A:$A,0))="No","No aplica","Revisar")),"Revisar")))</f>
        <v/>
      </c>
      <c r="H309" s="5" t="str">
        <f>IF(AND(COUNTA($A309:$D309)=0,G309=""),"",IF(COUNT(Resumen!$B$3:$B$4)&lt;2,"Revisar",IFERROR(IF(INDEX(Tareas!$C:$C,MATCH($D309,Tareas!$A:$A,0))="Sí",IF(G309="","Falta",IF(COUNT(G309)=0,"Revisar",IF(G309&lt;Resumen!$B$3,"Vencida",IF(G309&lt;=Resumen!$B$3+Resumen!$B$4,"Por vencer","Vigente")))),IF(INDEX(Tareas!$C:$C,MATCH($D309,Tareas!$A:$A,0))="No","No aplica","Revisar")),"Revisar")))</f>
        <v/>
      </c>
      <c r="J309" s="5" t="str">
        <f>IF(AND(COUNTA($A309:$D309)=0,I309=""),"",IF(COUNT(Resumen!$B$3:$B$4)&lt;2,"Revisar",IFERROR(IF(INDEX(Tareas!$D:$D,MATCH($D309,Tareas!$A:$A,0))="Sí",IF(I309="","Falta",IF(COUNT(I309)=0,"Revisar",IF(I309&lt;Resumen!$B$3,"Vencida",IF(I309&lt;=Resumen!$B$3+Resumen!$B$4,"Por vencer","Vigente")))),IF(INDEX(Tareas!$D:$D,MATCH($D309,Tareas!$A:$A,0))="No","No aplica","Revisar")),"Revisar")))</f>
        <v/>
      </c>
      <c r="L309" s="5" t="str">
        <f>IF(AND(COUNTA($A309:$D309)=0,K309=""),"",IF(COUNT(Resumen!$B$3:$B$4)&lt;2,"Revisar",IFERROR(IF(INDEX(Tareas!$E:$E,MATCH($D309,Tareas!$A:$A,0))="Sí",IF(K309="","Falta",IF(COUNT(K309)=0,"Revisar",IF(K309&lt;Resumen!$B$3,"Vencida",IF(K309&lt;=Resumen!$B$3+Resumen!$B$4,"Por vencer","Vigente")))),IF(INDEX(Tareas!$E:$E,MATCH($D309,Tareas!$A:$A,0))="No","No aplica","Revisar")),"Revisar")))</f>
        <v/>
      </c>
      <c r="N309" s="5" t="str">
        <f>IF(AND(COUNTA($A309:$D309)=0,M309=""),"",IF(COUNT(Resumen!$B$3:$B$4)&lt;2,"Revisar",IFERROR(IF(INDEX(Tareas!$F:$F,MATCH($D309,Tareas!$A:$A,0))="Sí",IF(M309="","Falta",IF(COUNT(M309)=0,"Revisar",IF(M309&lt;Resumen!$B$3,"Vencida",IF(M309&lt;=Resumen!$B$3+Resumen!$B$4,"Por vencer","Vigente")))),IF(INDEX(Tareas!$F:$F,MATCH($D309,Tareas!$A:$A,0))="No","No aplica","Revisar")),"Revisar")))</f>
        <v/>
      </c>
      <c r="P309" s="5" t="str">
        <f>IF(AND(COUNTA($A309:$D309)=0,O309=""),"",IF(COUNT(Resumen!$B$3:$B$4)&lt;2,"Revisar",IFERROR(IF(INDEX(Tareas!$G:$G,MATCH($D309,Tareas!$A:$A,0))="Sí",IF(O309="","Falta",IF(COUNT(O309)=0,"Revisar",IF(O309&lt;Resumen!$B$3,"Vencida",IF(O309&lt;=Resumen!$B$3+Resumen!$B$4,"Por vencer","Vigente")))),IF(INDEX(Tareas!$G:$G,MATCH($D309,Tareas!$A:$A,0))="No","No aplica","Revisar")),"Revisar")))</f>
        <v/>
      </c>
      <c r="Q309" s="5" t="str">
        <f>IF(COUNTA($A309:$D309)+COUNTIF(E309:P309,"Revisar")=0,"",IF(OR(A309="",B309="",COUNTIF(E309:P309,"Revisar")&gt;0),"Revisar",IF(COUNTIF(E309:P309,"Falta")+COUNTIF(E309:P309,"Vencida")&gt;0,"Con faltantes",IF(COUNTIF(E309:P309,"Por vencer")&gt;0,"Por vencer","Al día"))))</f>
        <v/>
      </c>
    </row>
    <row r="310">
      <c r="F310" s="5" t="str">
        <f>IF(AND(COUNTA($A310:$D310)=0,E310=""),"",IF(COUNT(Resumen!$B$3:$B$4)&lt;2,"Revisar",IFERROR(IF(INDEX(Tareas!$B:$B,MATCH($D310,Tareas!$A:$A,0))="Sí",IF(E310="","Falta",IF(COUNT(E310)=0,"Revisar",IF(E310&lt;Resumen!$B$3,"Vencida",IF(E310&lt;=Resumen!$B$3+Resumen!$B$4,"Por vencer","Vigente")))),IF(INDEX(Tareas!$B:$B,MATCH($D310,Tareas!$A:$A,0))="No","No aplica","Revisar")),"Revisar")))</f>
        <v/>
      </c>
      <c r="H310" s="5" t="str">
        <f>IF(AND(COUNTA($A310:$D310)=0,G310=""),"",IF(COUNT(Resumen!$B$3:$B$4)&lt;2,"Revisar",IFERROR(IF(INDEX(Tareas!$C:$C,MATCH($D310,Tareas!$A:$A,0))="Sí",IF(G310="","Falta",IF(COUNT(G310)=0,"Revisar",IF(G310&lt;Resumen!$B$3,"Vencida",IF(G310&lt;=Resumen!$B$3+Resumen!$B$4,"Por vencer","Vigente")))),IF(INDEX(Tareas!$C:$C,MATCH($D310,Tareas!$A:$A,0))="No","No aplica","Revisar")),"Revisar")))</f>
        <v/>
      </c>
      <c r="J310" s="5" t="str">
        <f>IF(AND(COUNTA($A310:$D310)=0,I310=""),"",IF(COUNT(Resumen!$B$3:$B$4)&lt;2,"Revisar",IFERROR(IF(INDEX(Tareas!$D:$D,MATCH($D310,Tareas!$A:$A,0))="Sí",IF(I310="","Falta",IF(COUNT(I310)=0,"Revisar",IF(I310&lt;Resumen!$B$3,"Vencida",IF(I310&lt;=Resumen!$B$3+Resumen!$B$4,"Por vencer","Vigente")))),IF(INDEX(Tareas!$D:$D,MATCH($D310,Tareas!$A:$A,0))="No","No aplica","Revisar")),"Revisar")))</f>
        <v/>
      </c>
      <c r="L310" s="5" t="str">
        <f>IF(AND(COUNTA($A310:$D310)=0,K310=""),"",IF(COUNT(Resumen!$B$3:$B$4)&lt;2,"Revisar",IFERROR(IF(INDEX(Tareas!$E:$E,MATCH($D310,Tareas!$A:$A,0))="Sí",IF(K310="","Falta",IF(COUNT(K310)=0,"Revisar",IF(K310&lt;Resumen!$B$3,"Vencida",IF(K310&lt;=Resumen!$B$3+Resumen!$B$4,"Por vencer","Vigente")))),IF(INDEX(Tareas!$E:$E,MATCH($D310,Tareas!$A:$A,0))="No","No aplica","Revisar")),"Revisar")))</f>
        <v/>
      </c>
      <c r="N310" s="5" t="str">
        <f>IF(AND(COUNTA($A310:$D310)=0,M310=""),"",IF(COUNT(Resumen!$B$3:$B$4)&lt;2,"Revisar",IFERROR(IF(INDEX(Tareas!$F:$F,MATCH($D310,Tareas!$A:$A,0))="Sí",IF(M310="","Falta",IF(COUNT(M310)=0,"Revisar",IF(M310&lt;Resumen!$B$3,"Vencida",IF(M310&lt;=Resumen!$B$3+Resumen!$B$4,"Por vencer","Vigente")))),IF(INDEX(Tareas!$F:$F,MATCH($D310,Tareas!$A:$A,0))="No","No aplica","Revisar")),"Revisar")))</f>
        <v/>
      </c>
      <c r="P310" s="5" t="str">
        <f>IF(AND(COUNTA($A310:$D310)=0,O310=""),"",IF(COUNT(Resumen!$B$3:$B$4)&lt;2,"Revisar",IFERROR(IF(INDEX(Tareas!$G:$G,MATCH($D310,Tareas!$A:$A,0))="Sí",IF(O310="","Falta",IF(COUNT(O310)=0,"Revisar",IF(O310&lt;Resumen!$B$3,"Vencida",IF(O310&lt;=Resumen!$B$3+Resumen!$B$4,"Por vencer","Vigente")))),IF(INDEX(Tareas!$G:$G,MATCH($D310,Tareas!$A:$A,0))="No","No aplica","Revisar")),"Revisar")))</f>
        <v/>
      </c>
      <c r="Q310" s="5" t="str">
        <f>IF(COUNTA($A310:$D310)+COUNTIF(E310:P310,"Revisar")=0,"",IF(OR(A310="",B310="",COUNTIF(E310:P310,"Revisar")&gt;0),"Revisar",IF(COUNTIF(E310:P310,"Falta")+COUNTIF(E310:P310,"Vencida")&gt;0,"Con faltantes",IF(COUNTIF(E310:P310,"Por vencer")&gt;0,"Por vencer","Al día"))))</f>
        <v/>
      </c>
    </row>
    <row r="311">
      <c r="F311" s="5" t="str">
        <f>IF(AND(COUNTA($A311:$D311)=0,E311=""),"",IF(COUNT(Resumen!$B$3:$B$4)&lt;2,"Revisar",IFERROR(IF(INDEX(Tareas!$B:$B,MATCH($D311,Tareas!$A:$A,0))="Sí",IF(E311="","Falta",IF(COUNT(E311)=0,"Revisar",IF(E311&lt;Resumen!$B$3,"Vencida",IF(E311&lt;=Resumen!$B$3+Resumen!$B$4,"Por vencer","Vigente")))),IF(INDEX(Tareas!$B:$B,MATCH($D311,Tareas!$A:$A,0))="No","No aplica","Revisar")),"Revisar")))</f>
        <v/>
      </c>
      <c r="H311" s="5" t="str">
        <f>IF(AND(COUNTA($A311:$D311)=0,G311=""),"",IF(COUNT(Resumen!$B$3:$B$4)&lt;2,"Revisar",IFERROR(IF(INDEX(Tareas!$C:$C,MATCH($D311,Tareas!$A:$A,0))="Sí",IF(G311="","Falta",IF(COUNT(G311)=0,"Revisar",IF(G311&lt;Resumen!$B$3,"Vencida",IF(G311&lt;=Resumen!$B$3+Resumen!$B$4,"Por vencer","Vigente")))),IF(INDEX(Tareas!$C:$C,MATCH($D311,Tareas!$A:$A,0))="No","No aplica","Revisar")),"Revisar")))</f>
        <v/>
      </c>
      <c r="J311" s="5" t="str">
        <f>IF(AND(COUNTA($A311:$D311)=0,I311=""),"",IF(COUNT(Resumen!$B$3:$B$4)&lt;2,"Revisar",IFERROR(IF(INDEX(Tareas!$D:$D,MATCH($D311,Tareas!$A:$A,0))="Sí",IF(I311="","Falta",IF(COUNT(I311)=0,"Revisar",IF(I311&lt;Resumen!$B$3,"Vencida",IF(I311&lt;=Resumen!$B$3+Resumen!$B$4,"Por vencer","Vigente")))),IF(INDEX(Tareas!$D:$D,MATCH($D311,Tareas!$A:$A,0))="No","No aplica","Revisar")),"Revisar")))</f>
        <v/>
      </c>
      <c r="L311" s="5" t="str">
        <f>IF(AND(COUNTA($A311:$D311)=0,K311=""),"",IF(COUNT(Resumen!$B$3:$B$4)&lt;2,"Revisar",IFERROR(IF(INDEX(Tareas!$E:$E,MATCH($D311,Tareas!$A:$A,0))="Sí",IF(K311="","Falta",IF(COUNT(K311)=0,"Revisar",IF(K311&lt;Resumen!$B$3,"Vencida",IF(K311&lt;=Resumen!$B$3+Resumen!$B$4,"Por vencer","Vigente")))),IF(INDEX(Tareas!$E:$E,MATCH($D311,Tareas!$A:$A,0))="No","No aplica","Revisar")),"Revisar")))</f>
        <v/>
      </c>
      <c r="N311" s="5" t="str">
        <f>IF(AND(COUNTA($A311:$D311)=0,M311=""),"",IF(COUNT(Resumen!$B$3:$B$4)&lt;2,"Revisar",IFERROR(IF(INDEX(Tareas!$F:$F,MATCH($D311,Tareas!$A:$A,0))="Sí",IF(M311="","Falta",IF(COUNT(M311)=0,"Revisar",IF(M311&lt;Resumen!$B$3,"Vencida",IF(M311&lt;=Resumen!$B$3+Resumen!$B$4,"Por vencer","Vigente")))),IF(INDEX(Tareas!$F:$F,MATCH($D311,Tareas!$A:$A,0))="No","No aplica","Revisar")),"Revisar")))</f>
        <v/>
      </c>
      <c r="P311" s="5" t="str">
        <f>IF(AND(COUNTA($A311:$D311)=0,O311=""),"",IF(COUNT(Resumen!$B$3:$B$4)&lt;2,"Revisar",IFERROR(IF(INDEX(Tareas!$G:$G,MATCH($D311,Tareas!$A:$A,0))="Sí",IF(O311="","Falta",IF(COUNT(O311)=0,"Revisar",IF(O311&lt;Resumen!$B$3,"Vencida",IF(O311&lt;=Resumen!$B$3+Resumen!$B$4,"Por vencer","Vigente")))),IF(INDEX(Tareas!$G:$G,MATCH($D311,Tareas!$A:$A,0))="No","No aplica","Revisar")),"Revisar")))</f>
        <v/>
      </c>
      <c r="Q311" s="5" t="str">
        <f>IF(COUNTA($A311:$D311)+COUNTIF(E311:P311,"Revisar")=0,"",IF(OR(A311="",B311="",COUNTIF(E311:P311,"Revisar")&gt;0),"Revisar",IF(COUNTIF(E311:P311,"Falta")+COUNTIF(E311:P311,"Vencida")&gt;0,"Con faltantes",IF(COUNTIF(E311:P311,"Por vencer")&gt;0,"Por vencer","Al día"))))</f>
        <v/>
      </c>
    </row>
  </sheetData>
  <autoFilter ref="A1:Q311"/>
  <pageMargins left="0.5" right="0.5" top="0.6" bottom="0.8" header="0.3" footer="0.4"/>
  <pageSetup paperSize="9" orientation="landscape" fitToWidth="1" fitToHeight="0"/>
  <headerFooter>
    <oddFooter>&amp;L&amp;8auditans.com/recursos/matriz-de-competencias-de-contratistas-excel
Versión 1.0 · 30 de julio de 2026&amp;R&amp;8
Página &amp;P de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28" customWidth="1"/>
    <col min="2" max="2" width="12" customWidth="1"/>
    <col min="3" max="3" width="12" customWidth="1"/>
    <col min="4" max="4" width="12" customWidth="1"/>
    <col min="5" max="5" width="12" customWidth="1"/>
    <col min="6" max="6" width="14" customWidth="1"/>
    <col min="7" max="7" width="12" customWidth="1"/>
    <col min="8" max="8" width="16" customWidth="1"/>
  </cols>
  <sheetData>
    <row r="1">
      <c r="A1" s="1" t="inlineStr">
        <is>
          <t xml:space="preserve">Tarea o rol</t>
        </is>
      </c>
      <c r="B1" s="1" t="inlineStr">
        <is>
          <t xml:space="preserve">Inducción del sitio</t>
        </is>
      </c>
      <c r="C1" s="1" t="inlineStr">
        <is>
          <t xml:space="preserve">Uso de EPP</t>
        </is>
      </c>
      <c r="D1" s="1" t="inlineStr">
        <is>
          <t xml:space="preserve">Trabajo en altura</t>
        </is>
      </c>
      <c r="E1" s="1" t="inlineStr">
        <is>
          <t xml:space="preserve">Trabajo en caliente</t>
        </is>
      </c>
      <c r="F1" s="1" t="inlineStr">
        <is>
          <t xml:space="preserve">Riesgo eléctrico y bloqueo</t>
        </is>
      </c>
      <c r="G1" s="1" t="inlineStr">
        <is>
          <t xml:space="preserve">Licencia o matrícula</t>
        </is>
      </c>
      <c r="H1" s="1" t="inlineStr">
        <is>
          <t xml:space="preserve">Control</t>
        </is>
      </c>
    </row>
    <row r="2">
      <c r="A2" s="0" t="inlineStr">
        <is>
          <t xml:space="preserve">Tareas generales</t>
        </is>
      </c>
      <c r="B2" s="0" t="inlineStr">
        <is>
          <t xml:space="preserve">Sí</t>
        </is>
      </c>
      <c r="C2" s="0" t="inlineStr">
        <is>
          <t xml:space="preserve">Sí</t>
        </is>
      </c>
      <c r="D2" s="0" t="inlineStr">
        <is>
          <t xml:space="preserve">No</t>
        </is>
      </c>
      <c r="E2" s="0" t="inlineStr">
        <is>
          <t xml:space="preserve">No</t>
        </is>
      </c>
      <c r="F2" s="0" t="inlineStr">
        <is>
          <t xml:space="preserve">No</t>
        </is>
      </c>
      <c r="G2" s="0" t="inlineStr">
        <is>
          <t xml:space="preserve">No</t>
        </is>
      </c>
      <c r="H2" s="5" t="str">
        <f>IF(A2="",IF(COUNTA(B2:G2)=0,"","Falta el nombre"),IF(COUNTBLANK(B2:G2)&gt;0,"Falta definir","Completa"))</f>
        <v>Completa</v>
      </c>
    </row>
    <row r="3">
      <c r="A3" s="0" t="inlineStr">
        <is>
          <t xml:space="preserve">Limpieza</t>
        </is>
      </c>
      <c r="B3" s="0" t="inlineStr">
        <is>
          <t xml:space="preserve">Sí</t>
        </is>
      </c>
      <c r="C3" s="0" t="inlineStr">
        <is>
          <t xml:space="preserve">Sí</t>
        </is>
      </c>
      <c r="D3" s="0" t="inlineStr">
        <is>
          <t xml:space="preserve">No</t>
        </is>
      </c>
      <c r="E3" s="0" t="inlineStr">
        <is>
          <t xml:space="preserve">No</t>
        </is>
      </c>
      <c r="F3" s="0" t="inlineStr">
        <is>
          <t xml:space="preserve">No</t>
        </is>
      </c>
      <c r="G3" s="0" t="inlineStr">
        <is>
          <t xml:space="preserve">No</t>
        </is>
      </c>
      <c r="H3" s="5" t="str">
        <f>IF(A3="",IF(COUNTA(B3:G3)=0,"","Falta el nombre"),IF(COUNTBLANK(B3:G3)&gt;0,"Falta definir","Completa"))</f>
        <v>Completa</v>
      </c>
    </row>
    <row r="4">
      <c r="A4" s="0" t="inlineStr">
        <is>
          <t xml:space="preserve">Trabajo en altura</t>
        </is>
      </c>
      <c r="B4" s="0" t="inlineStr">
        <is>
          <t xml:space="preserve">Sí</t>
        </is>
      </c>
      <c r="C4" s="0" t="inlineStr">
        <is>
          <t xml:space="preserve">Sí</t>
        </is>
      </c>
      <c r="D4" s="0" t="inlineStr">
        <is>
          <t xml:space="preserve">Sí</t>
        </is>
      </c>
      <c r="E4" s="0" t="inlineStr">
        <is>
          <t xml:space="preserve">No</t>
        </is>
      </c>
      <c r="F4" s="0" t="inlineStr">
        <is>
          <t xml:space="preserve">No</t>
        </is>
      </c>
      <c r="G4" s="0" t="inlineStr">
        <is>
          <t xml:space="preserve">No</t>
        </is>
      </c>
      <c r="H4" s="5" t="str">
        <f>IF(A4="",IF(COUNTA(B4:G4)=0,"","Falta el nombre"),IF(COUNTBLANK(B4:G4)&gt;0,"Falta definir","Completa"))</f>
        <v>Completa</v>
      </c>
    </row>
    <row r="5">
      <c r="A5" s="0" t="inlineStr">
        <is>
          <t xml:space="preserve">Soldador</t>
        </is>
      </c>
      <c r="B5" s="0" t="inlineStr">
        <is>
          <t xml:space="preserve">Sí</t>
        </is>
      </c>
      <c r="C5" s="0" t="inlineStr">
        <is>
          <t xml:space="preserve">Sí</t>
        </is>
      </c>
      <c r="D5" s="0" t="inlineStr">
        <is>
          <t xml:space="preserve">No</t>
        </is>
      </c>
      <c r="E5" s="0" t="inlineStr">
        <is>
          <t xml:space="preserve">Sí</t>
        </is>
      </c>
      <c r="F5" s="0" t="inlineStr">
        <is>
          <t xml:space="preserve">No</t>
        </is>
      </c>
      <c r="G5" s="0" t="inlineStr">
        <is>
          <t xml:space="preserve">No</t>
        </is>
      </c>
      <c r="H5" s="5" t="str">
        <f>IF(A5="",IF(COUNTA(B5:G5)=0,"","Falta el nombre"),IF(COUNTBLANK(B5:G5)&gt;0,"Falta definir","Completa"))</f>
        <v>Completa</v>
      </c>
    </row>
    <row r="6">
      <c r="A6" s="0" t="inlineStr">
        <is>
          <t xml:space="preserve">Soldador en altura</t>
        </is>
      </c>
      <c r="B6" s="0" t="inlineStr">
        <is>
          <t xml:space="preserve">Sí</t>
        </is>
      </c>
      <c r="C6" s="0" t="inlineStr">
        <is>
          <t xml:space="preserve">Sí</t>
        </is>
      </c>
      <c r="D6" s="0" t="inlineStr">
        <is>
          <t xml:space="preserve">Sí</t>
        </is>
      </c>
      <c r="E6" s="0" t="inlineStr">
        <is>
          <t xml:space="preserve">Sí</t>
        </is>
      </c>
      <c r="F6" s="0" t="inlineStr">
        <is>
          <t xml:space="preserve">No</t>
        </is>
      </c>
      <c r="G6" s="0" t="inlineStr">
        <is>
          <t xml:space="preserve">No</t>
        </is>
      </c>
      <c r="H6" s="5" t="str">
        <f>IF(A6="",IF(COUNTA(B6:G6)=0,"","Falta el nombre"),IF(COUNTBLANK(B6:G6)&gt;0,"Falta definir","Completa"))</f>
        <v>Completa</v>
      </c>
    </row>
    <row r="7">
      <c r="A7" s="0" t="inlineStr">
        <is>
          <t xml:space="preserve">Electricista</t>
        </is>
      </c>
      <c r="B7" s="0" t="inlineStr">
        <is>
          <t xml:space="preserve">Sí</t>
        </is>
      </c>
      <c r="C7" s="0" t="inlineStr">
        <is>
          <t xml:space="preserve">Sí</t>
        </is>
      </c>
      <c r="D7" s="0" t="inlineStr">
        <is>
          <t xml:space="preserve">No</t>
        </is>
      </c>
      <c r="E7" s="0" t="inlineStr">
        <is>
          <t xml:space="preserve">No</t>
        </is>
      </c>
      <c r="F7" s="0" t="inlineStr">
        <is>
          <t xml:space="preserve">Sí</t>
        </is>
      </c>
      <c r="G7" s="0" t="inlineStr">
        <is>
          <t xml:space="preserve">Sí</t>
        </is>
      </c>
      <c r="H7" s="5" t="str">
        <f>IF(A7="",IF(COUNTA(B7:G7)=0,"","Falta el nombre"),IF(COUNTBLANK(B7:G7)&gt;0,"Falta definir","Completa"))</f>
        <v>Completa</v>
      </c>
    </row>
    <row r="8">
      <c r="A8" s="0" t="inlineStr">
        <is>
          <t xml:space="preserve">Chofer</t>
        </is>
      </c>
      <c r="B8" s="0" t="inlineStr">
        <is>
          <t xml:space="preserve">Sí</t>
        </is>
      </c>
      <c r="C8" s="0" t="inlineStr">
        <is>
          <t xml:space="preserve">Sí</t>
        </is>
      </c>
      <c r="D8" s="0" t="inlineStr">
        <is>
          <t xml:space="preserve">No</t>
        </is>
      </c>
      <c r="E8" s="0" t="inlineStr">
        <is>
          <t xml:space="preserve">No</t>
        </is>
      </c>
      <c r="F8" s="0" t="inlineStr">
        <is>
          <t xml:space="preserve">No</t>
        </is>
      </c>
      <c r="G8" s="0" t="inlineStr">
        <is>
          <t xml:space="preserve">Sí</t>
        </is>
      </c>
      <c r="H8" s="5" t="str">
        <f>IF(A8="",IF(COUNTA(B8:G8)=0,"","Falta el nombre"),IF(COUNTBLANK(B8:G8)&gt;0,"Falta definir","Completa"))</f>
        <v>Completa</v>
      </c>
    </row>
    <row r="9">
      <c r="A9" s="0" t="inlineStr">
        <is>
          <t xml:space="preserve">Operador de autoelevador</t>
        </is>
      </c>
      <c r="B9" s="0" t="inlineStr">
        <is>
          <t xml:space="preserve">Sí</t>
        </is>
      </c>
      <c r="C9" s="0" t="inlineStr">
        <is>
          <t xml:space="preserve">Sí</t>
        </is>
      </c>
      <c r="D9" s="0" t="inlineStr">
        <is>
          <t xml:space="preserve">No</t>
        </is>
      </c>
      <c r="E9" s="0" t="inlineStr">
        <is>
          <t xml:space="preserve">No</t>
        </is>
      </c>
      <c r="F9" s="0" t="inlineStr">
        <is>
          <t xml:space="preserve">No</t>
        </is>
      </c>
      <c r="G9" s="0" t="inlineStr">
        <is>
          <t xml:space="preserve">Sí</t>
        </is>
      </c>
      <c r="H9" s="5" t="str">
        <f>IF(A9="",IF(COUNTA(B9:G9)=0,"","Falta el nombre"),IF(COUNTBLANK(B9:G9)&gt;0,"Falta definir","Completa"))</f>
        <v>Completa</v>
      </c>
    </row>
    <row r="10">
      <c r="H10" s="5" t="str">
        <f>IF(A10="",IF(COUNTA(B10:G10)=0,"","Falta el nombre"),IF(COUNTBLANK(B10:G10)&gt;0,"Falta definir","Completa"))</f>
        <v/>
      </c>
    </row>
    <row r="11">
      <c r="H11" s="5" t="str">
        <f>IF(A11="",IF(COUNTA(B11:G11)=0,"","Falta el nombre"),IF(COUNTBLANK(B11:G11)&gt;0,"Falta definir","Completa"))</f>
        <v/>
      </c>
    </row>
    <row r="12">
      <c r="H12" s="5" t="str">
        <f>IF(A12="",IF(COUNTA(B12:G12)=0,"","Falta el nombre"),IF(COUNTBLANK(B12:G12)&gt;0,"Falta definir","Completa"))</f>
        <v/>
      </c>
    </row>
    <row r="13">
      <c r="H13" s="5" t="str">
        <f>IF(A13="",IF(COUNTA(B13:G13)=0,"","Falta el nombre"),IF(COUNTBLANK(B13:G13)&gt;0,"Falta definir","Completa"))</f>
        <v/>
      </c>
    </row>
    <row r="14">
      <c r="H14" s="5" t="str">
        <f>IF(A14="",IF(COUNTA(B14:G14)=0,"","Falta el nombre"),IF(COUNTBLANK(B14:G14)&gt;0,"Falta definir","Completa"))</f>
        <v/>
      </c>
    </row>
    <row r="15">
      <c r="H15" s="5" t="str">
        <f>IF(A15="",IF(COUNTA(B15:G15)=0,"","Falta el nombre"),IF(COUNTBLANK(B15:G15)&gt;0,"Falta definir","Completa"))</f>
        <v/>
      </c>
    </row>
    <row r="16">
      <c r="H16" s="5" t="str">
        <f>IF(A16="",IF(COUNTA(B16:G16)=0,"","Falta el nombre"),IF(COUNTBLANK(B16:G16)&gt;0,"Falta definir","Completa"))</f>
        <v/>
      </c>
    </row>
    <row r="17">
      <c r="H17" s="5" t="str">
        <f>IF(A17="",IF(COUNTA(B17:G17)=0,"","Falta el nombre"),IF(COUNTBLANK(B17:G17)&gt;0,"Falta definir","Completa"))</f>
        <v/>
      </c>
    </row>
    <row r="18">
      <c r="H18" s="5" t="str">
        <f>IF(A18="",IF(COUNTA(B18:G18)=0,"","Falta el nombre"),IF(COUNTBLANK(B18:G18)&gt;0,"Falta definir","Completa"))</f>
        <v/>
      </c>
    </row>
    <row r="19">
      <c r="H19" s="5" t="str">
        <f>IF(A19="",IF(COUNTA(B19:G19)=0,"","Falta el nombre"),IF(COUNTBLANK(B19:G19)&gt;0,"Falta definir","Completa"))</f>
        <v/>
      </c>
    </row>
    <row r="20">
      <c r="H20" s="5" t="str">
        <f>IF(A20="",IF(COUNTA(B20:G20)=0,"","Falta el nombre"),IF(COUNTBLANK(B20:G20)&gt;0,"Falta definir","Completa"))</f>
        <v/>
      </c>
    </row>
    <row r="21">
      <c r="H21" s="5" t="str">
        <f>IF(A21="",IF(COUNTA(B21:G21)=0,"","Falta el nombre"),IF(COUNTBLANK(B21:G21)&gt;0,"Falta definir","Completa"))</f>
        <v/>
      </c>
    </row>
    <row r="22">
      <c r="H22" s="5" t="str">
        <f>IF(A22="",IF(COUNTA(B22:G22)=0,"","Falta el nombre"),IF(COUNTBLANK(B22:G22)&gt;0,"Falta definir","Completa"))</f>
        <v/>
      </c>
    </row>
    <row r="23">
      <c r="H23" s="5" t="str">
        <f>IF(A23="",IF(COUNTA(B23:G23)=0,"","Falta el nombre"),IF(COUNTBLANK(B23:G23)&gt;0,"Falta definir","Completa"))</f>
        <v/>
      </c>
    </row>
    <row r="24">
      <c r="H24" s="5" t="str">
        <f>IF(A24="",IF(COUNTA(B24:G24)=0,"","Falta el nombre"),IF(COUNTBLANK(B24:G24)&gt;0,"Falta definir","Completa"))</f>
        <v/>
      </c>
    </row>
    <row r="25">
      <c r="H25" s="5" t="str">
        <f>IF(A25="",IF(COUNTA(B25:G25)=0,"","Falta el nombre"),IF(COUNTBLANK(B25:G25)&gt;0,"Falta definir","Completa"))</f>
        <v/>
      </c>
    </row>
    <row r="26">
      <c r="H26" s="5" t="str">
        <f>IF(A26="",IF(COUNTA(B26:G26)=0,"","Falta el nombre"),IF(COUNTBLANK(B26:G26)&gt;0,"Falta definir","Completa"))</f>
        <v/>
      </c>
    </row>
    <row r="27">
      <c r="H27" s="5" t="str">
        <f>IF(A27="",IF(COUNTA(B27:G27)=0,"","Falta el nombre"),IF(COUNTBLANK(B27:G27)&gt;0,"Falta definir","Completa"))</f>
        <v/>
      </c>
    </row>
    <row r="28">
      <c r="H28" s="5" t="str">
        <f>IF(A28="",IF(COUNTA(B28:G28)=0,"","Falta el nombre"),IF(COUNTBLANK(B28:G28)&gt;0,"Falta definir","Completa"))</f>
        <v/>
      </c>
    </row>
    <row r="29">
      <c r="H29" s="5" t="str">
        <f>IF(A29="",IF(COUNTA(B29:G29)=0,"","Falta el nombre"),IF(COUNTBLANK(B29:G29)&gt;0,"Falta definir","Completa"))</f>
        <v/>
      </c>
    </row>
    <row r="30">
      <c r="H30" s="5" t="str">
        <f>IF(A30="",IF(COUNTA(B30:G30)=0,"","Falta el nombre"),IF(COUNTBLANK(B30:G30)&gt;0,"Falta definir","Completa"))</f>
        <v/>
      </c>
    </row>
    <row r="31">
      <c r="H31" s="5" t="str">
        <f>IF(A31="",IF(COUNTA(B31:G31)=0,"","Falta el nombre"),IF(COUNTBLANK(B31:G31)&gt;0,"Falta definir","Completa"))</f>
        <v/>
      </c>
    </row>
    <row r="32">
      <c r="H32" s="5" t="str">
        <f>IF(A32="",IF(COUNTA(B32:G32)=0,"","Falta el nombre"),IF(COUNTBLANK(B32:G32)&gt;0,"Falta definir","Completa"))</f>
        <v/>
      </c>
    </row>
    <row r="33">
      <c r="H33" s="5" t="str">
        <f>IF(A33="",IF(COUNTA(B33:G33)=0,"","Falta el nombre"),IF(COUNTBLANK(B33:G33)&gt;0,"Falta definir","Completa"))</f>
        <v/>
      </c>
    </row>
    <row r="34">
      <c r="H34" s="5" t="str">
        <f>IF(A34="",IF(COUNTA(B34:G34)=0,"","Falta el nombre"),IF(COUNTBLANK(B34:G34)&gt;0,"Falta definir","Completa"))</f>
        <v/>
      </c>
    </row>
    <row r="35">
      <c r="H35" s="5" t="str">
        <f>IF(A35="",IF(COUNTA(B35:G35)=0,"","Falta el nombre"),IF(COUNTBLANK(B35:G35)&gt;0,"Falta definir","Completa"))</f>
        <v/>
      </c>
    </row>
    <row r="36">
      <c r="H36" s="5" t="str">
        <f>IF(A36="",IF(COUNTA(B36:G36)=0,"","Falta el nombre"),IF(COUNTBLANK(B36:G36)&gt;0,"Falta definir","Completa"))</f>
        <v/>
      </c>
    </row>
    <row r="37">
      <c r="H37" s="5" t="str">
        <f>IF(A37="",IF(COUNTA(B37:G37)=0,"","Falta el nombre"),IF(COUNTBLANK(B37:G37)&gt;0,"Falta definir","Completa"))</f>
        <v/>
      </c>
    </row>
    <row r="38">
      <c r="H38" s="5" t="str">
        <f>IF(A38="",IF(COUNTA(B38:G38)=0,"","Falta el nombre"),IF(COUNTBLANK(B38:G38)&gt;0,"Falta definir","Completa"))</f>
        <v/>
      </c>
    </row>
    <row r="39">
      <c r="H39" s="5" t="str">
        <f>IF(A39="",IF(COUNTA(B39:G39)=0,"","Falta el nombre"),IF(COUNTBLANK(B39:G39)&gt;0,"Falta definir","Completa"))</f>
        <v/>
      </c>
    </row>
  </sheetData>
  <autoFilter ref="A1:H39"/>
  <dataValidations count="6">
    <dataValidation type="list" allowBlank="1" showErrorMessage="1" sqref="B2:B39">
      <formula1>"Sí,No"</formula1>
    </dataValidation>
    <dataValidation type="list" allowBlank="1" showErrorMessage="1" sqref="C2:C39">
      <formula1>"Sí,No"</formula1>
    </dataValidation>
    <dataValidation type="list" allowBlank="1" showErrorMessage="1" sqref="D2:D39">
      <formula1>"Sí,No"</formula1>
    </dataValidation>
    <dataValidation type="list" allowBlank="1" showErrorMessage="1" sqref="E2:E39">
      <formula1>"Sí,No"</formula1>
    </dataValidation>
    <dataValidation type="list" allowBlank="1" showErrorMessage="1" sqref="F2:F39">
      <formula1>"Sí,No"</formula1>
    </dataValidation>
    <dataValidation type="list" allowBlank="1" showErrorMessage="1" sqref="G2:G39">
      <formula1>"Sí,No"</formula1>
    </dataValidation>
  </dataValidations>
  <pageMargins left="0.5" right="0.5" top="0.6" bottom="0.8" header="0.3" footer="0.4"/>
  <pageSetup paperSize="9" orientation="landscape" fitToWidth="1" fitToHeight="0"/>
  <headerFooter>
    <oddFooter>&amp;L&amp;8auditans.com/recursos/matriz-de-competencias-de-contratistas-excel
Versión 1.0 · 30 de julio de 2026&amp;R&amp;8
Página &amp;P de &amp;N</oddFooter>
  </headerFooter>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26" customWidth="1"/>
    <col min="2" max="2" width="10" customWidth="1"/>
    <col min="3" max="3" width="10" customWidth="1"/>
    <col min="4" max="4" width="10" customWidth="1"/>
    <col min="5" max="5" width="10" customWidth="1"/>
    <col min="6" max="6" width="10" customWidth="1"/>
    <col min="7" max="7" width="13" customWidth="1"/>
    <col min="8" max="8" width="13" customWidth="1"/>
    <col min="9" max="9" width="13" customWidth="1"/>
  </cols>
  <sheetData>
    <row r="1">
      <c r="A1" s="1" t="inlineStr">
        <is>
          <t xml:space="preserve">Contratista</t>
        </is>
      </c>
      <c r="B1" s="1" t="inlineStr">
        <is>
          <t xml:space="preserve">Personas</t>
        </is>
      </c>
      <c r="C1" s="1" t="inlineStr">
        <is>
          <t xml:space="preserve">Al día</t>
        </is>
      </c>
      <c r="D1" s="1" t="inlineStr">
        <is>
          <t xml:space="preserve">Por vencer</t>
        </is>
      </c>
      <c r="E1" s="1" t="inlineStr">
        <is>
          <t xml:space="preserve">Con faltantes</t>
        </is>
      </c>
      <c r="F1" s="1" t="inlineStr">
        <is>
          <t xml:space="preserve">A revisar</t>
        </is>
      </c>
      <c r="G1" s="1" t="inlineStr">
        <is>
          <t xml:space="preserve">Competencias vencidas</t>
        </is>
      </c>
      <c r="H1" s="1" t="inlineStr">
        <is>
          <t xml:space="preserve">Competencias que faltan</t>
        </is>
      </c>
      <c r="I1" s="1" t="inlineStr">
        <is>
          <t xml:space="preserve">Competencias por vencer</t>
        </is>
      </c>
    </row>
    <row r="2">
      <c r="A2" s="0" t="inlineStr">
        <is>
          <t xml:space="preserve">Montajes Industriales</t>
        </is>
      </c>
      <c r="B2" s="5">
        <f>IF(A2="","",COUNTIF(Competencias!$A:$A,A2))</f>
        <v>5</v>
      </c>
      <c r="C2" s="5">
        <f>IF(A2="","",COUNTIFS(Competencias!$A:$A,A2,Competencias!$Q:$Q,"Al día"))</f>
        <v>1</v>
      </c>
      <c r="D2" s="5">
        <f>IF(A2="","",COUNTIFS(Competencias!$A:$A,A2,Competencias!$Q:$Q,"Por vencer"))</f>
        <v>2</v>
      </c>
      <c r="E2" s="5">
        <f>IF(A2="","",COUNTIFS(Competencias!$A:$A,A2,Competencias!$Q:$Q,"Con faltantes"))</f>
        <v>2</v>
      </c>
      <c r="F2" s="5">
        <f>IF(A2="","",COUNTIFS(Competencias!$A:$A,A2,Competencias!$Q:$Q,"Revisar"))</f>
        <v>0</v>
      </c>
      <c r="G2" s="5">
        <f>IF(A2="","",COUNTIFS(Competencias!$A:$A,A2,Competencias!$F:$F,"Vencida")+COUNTIFS(Competencias!$A:$A,A2,Competencias!$H:$H,"Vencida")+COUNTIFS(Competencias!$A:$A,A2,Competencias!$J:$J,"Vencida")+COUNTIFS(Competencias!$A:$A,A2,Competencias!$L:$L,"Vencida")+COUNTIFS(Competencias!$A:$A,A2,Competencias!$N:$N,"Vencida")+COUNTIFS(Competencias!$A:$A,A2,Competencias!$P:$P,"Vencida"))</f>
        <v>1</v>
      </c>
      <c r="H2" s="5">
        <f>IF(A2="","",COUNTIFS(Competencias!$A:$A,A2,Competencias!$F:$F,"Falta")+COUNTIFS(Competencias!$A:$A,A2,Competencias!$H:$H,"Falta")+COUNTIFS(Competencias!$A:$A,A2,Competencias!$J:$J,"Falta")+COUNTIFS(Competencias!$A:$A,A2,Competencias!$L:$L,"Falta")+COUNTIFS(Competencias!$A:$A,A2,Competencias!$N:$N,"Falta")+COUNTIFS(Competencias!$A:$A,A2,Competencias!$P:$P,"Falta"))</f>
        <v>2</v>
      </c>
      <c r="I2" s="5">
        <f>IF(A2="","",COUNTIFS(Competencias!$A:$A,A2,Competencias!$F:$F,"Por vencer")+COUNTIFS(Competencias!$A:$A,A2,Competencias!$H:$H,"Por vencer")+COUNTIFS(Competencias!$A:$A,A2,Competencias!$J:$J,"Por vencer")+COUNTIFS(Competencias!$A:$A,A2,Competencias!$L:$L,"Por vencer")+COUNTIFS(Competencias!$A:$A,A2,Competencias!$N:$N,"Por vencer")+COUNTIFS(Competencias!$A:$A,A2,Competencias!$P:$P,"Por vencer"))</f>
        <v>2</v>
      </c>
    </row>
    <row r="3">
      <c r="A3" s="0" t="inlineStr">
        <is>
          <t xml:space="preserve">Limpieza Total</t>
        </is>
      </c>
      <c r="B3" s="5">
        <f>IF(A3="","",COUNTIF(Competencias!$A:$A,A3))</f>
        <v>2</v>
      </c>
      <c r="C3" s="5">
        <f>IF(A3="","",COUNTIFS(Competencias!$A:$A,A3,Competencias!$Q:$Q,"Al día"))</f>
        <v>1</v>
      </c>
      <c r="D3" s="5">
        <f>IF(A3="","",COUNTIFS(Competencias!$A:$A,A3,Competencias!$Q:$Q,"Por vencer"))</f>
        <v>1</v>
      </c>
      <c r="E3" s="5">
        <f>IF(A3="","",COUNTIFS(Competencias!$A:$A,A3,Competencias!$Q:$Q,"Con faltantes"))</f>
        <v>0</v>
      </c>
      <c r="F3" s="5">
        <f>IF(A3="","",COUNTIFS(Competencias!$A:$A,A3,Competencias!$Q:$Q,"Revisar"))</f>
        <v>0</v>
      </c>
      <c r="G3" s="5">
        <f>IF(A3="","",COUNTIFS(Competencias!$A:$A,A3,Competencias!$F:$F,"Vencida")+COUNTIFS(Competencias!$A:$A,A3,Competencias!$H:$H,"Vencida")+COUNTIFS(Competencias!$A:$A,A3,Competencias!$J:$J,"Vencida")+COUNTIFS(Competencias!$A:$A,A3,Competencias!$L:$L,"Vencida")+COUNTIFS(Competencias!$A:$A,A3,Competencias!$N:$N,"Vencida")+COUNTIFS(Competencias!$A:$A,A3,Competencias!$P:$P,"Vencida"))</f>
        <v>0</v>
      </c>
      <c r="H3" s="5">
        <f>IF(A3="","",COUNTIFS(Competencias!$A:$A,A3,Competencias!$F:$F,"Falta")+COUNTIFS(Competencias!$A:$A,A3,Competencias!$H:$H,"Falta")+COUNTIFS(Competencias!$A:$A,A3,Competencias!$J:$J,"Falta")+COUNTIFS(Competencias!$A:$A,A3,Competencias!$L:$L,"Falta")+COUNTIFS(Competencias!$A:$A,A3,Competencias!$N:$N,"Falta")+COUNTIFS(Competencias!$A:$A,A3,Competencias!$P:$P,"Falta"))</f>
        <v>0</v>
      </c>
      <c r="I3" s="5">
        <f>IF(A3="","",COUNTIFS(Competencias!$A:$A,A3,Competencias!$F:$F,"Por vencer")+COUNTIFS(Competencias!$A:$A,A3,Competencias!$H:$H,"Por vencer")+COUNTIFS(Competencias!$A:$A,A3,Competencias!$J:$J,"Por vencer")+COUNTIFS(Competencias!$A:$A,A3,Competencias!$L:$L,"Por vencer")+COUNTIFS(Competencias!$A:$A,A3,Competencias!$N:$N,"Por vencer")+COUNTIFS(Competencias!$A:$A,A3,Competencias!$P:$P,"Por vencer"))</f>
        <v>1</v>
      </c>
    </row>
    <row r="4">
      <c r="A4" s="0" t="inlineStr">
        <is>
          <t xml:space="preserve">Transportes Río Luján</t>
        </is>
      </c>
      <c r="B4" s="5">
        <f>IF(A4="","",COUNTIF(Competencias!$A:$A,A4))</f>
        <v>2</v>
      </c>
      <c r="C4" s="5">
        <f>IF(A4="","",COUNTIFS(Competencias!$A:$A,A4,Competencias!$Q:$Q,"Al día"))</f>
        <v>1</v>
      </c>
      <c r="D4" s="5">
        <f>IF(A4="","",COUNTIFS(Competencias!$A:$A,A4,Competencias!$Q:$Q,"Por vencer"))</f>
        <v>0</v>
      </c>
      <c r="E4" s="5">
        <f>IF(A4="","",COUNTIFS(Competencias!$A:$A,A4,Competencias!$Q:$Q,"Con faltantes"))</f>
        <v>1</v>
      </c>
      <c r="F4" s="5">
        <f>IF(A4="","",COUNTIFS(Competencias!$A:$A,A4,Competencias!$Q:$Q,"Revisar"))</f>
        <v>0</v>
      </c>
      <c r="G4" s="5">
        <f>IF(A4="","",COUNTIFS(Competencias!$A:$A,A4,Competencias!$F:$F,"Vencida")+COUNTIFS(Competencias!$A:$A,A4,Competencias!$H:$H,"Vencida")+COUNTIFS(Competencias!$A:$A,A4,Competencias!$J:$J,"Vencida")+COUNTIFS(Competencias!$A:$A,A4,Competencias!$L:$L,"Vencida")+COUNTIFS(Competencias!$A:$A,A4,Competencias!$N:$N,"Vencida")+COUNTIFS(Competencias!$A:$A,A4,Competencias!$P:$P,"Vencida"))</f>
        <v>1</v>
      </c>
      <c r="H4" s="5">
        <f>IF(A4="","",COUNTIFS(Competencias!$A:$A,A4,Competencias!$F:$F,"Falta")+COUNTIFS(Competencias!$A:$A,A4,Competencias!$H:$H,"Falta")+COUNTIFS(Competencias!$A:$A,A4,Competencias!$J:$J,"Falta")+COUNTIFS(Competencias!$A:$A,A4,Competencias!$L:$L,"Falta")+COUNTIFS(Competencias!$A:$A,A4,Competencias!$N:$N,"Falta")+COUNTIFS(Competencias!$A:$A,A4,Competencias!$P:$P,"Falta"))</f>
        <v>0</v>
      </c>
      <c r="I4" s="5">
        <f>IF(A4="","",COUNTIFS(Competencias!$A:$A,A4,Competencias!$F:$F,"Por vencer")+COUNTIFS(Competencias!$A:$A,A4,Competencias!$H:$H,"Por vencer")+COUNTIFS(Competencias!$A:$A,A4,Competencias!$J:$J,"Por vencer")+COUNTIFS(Competencias!$A:$A,A4,Competencias!$L:$L,"Por vencer")+COUNTIFS(Competencias!$A:$A,A4,Competencias!$N:$N,"Por vencer")+COUNTIFS(Competencias!$A:$A,A4,Competencias!$P:$P,"Por vencer"))</f>
        <v>0</v>
      </c>
    </row>
    <row r="5">
      <c r="A5" s="0" t="inlineStr">
        <is>
          <t xml:space="preserve">Ezequiel Sosa</t>
        </is>
      </c>
      <c r="B5" s="5">
        <f>IF(A5="","",COUNTIF(Competencias!$A:$A,A5))</f>
        <v>1</v>
      </c>
      <c r="C5" s="5">
        <f>IF(A5="","",COUNTIFS(Competencias!$A:$A,A5,Competencias!$Q:$Q,"Al día"))</f>
        <v>1</v>
      </c>
      <c r="D5" s="5">
        <f>IF(A5="","",COUNTIFS(Competencias!$A:$A,A5,Competencias!$Q:$Q,"Por vencer"))</f>
        <v>0</v>
      </c>
      <c r="E5" s="5">
        <f>IF(A5="","",COUNTIFS(Competencias!$A:$A,A5,Competencias!$Q:$Q,"Con faltantes"))</f>
        <v>0</v>
      </c>
      <c r="F5" s="5">
        <f>IF(A5="","",COUNTIFS(Competencias!$A:$A,A5,Competencias!$Q:$Q,"Revisar"))</f>
        <v>0</v>
      </c>
      <c r="G5" s="5">
        <f>IF(A5="","",COUNTIFS(Competencias!$A:$A,A5,Competencias!$F:$F,"Vencida")+COUNTIFS(Competencias!$A:$A,A5,Competencias!$H:$H,"Vencida")+COUNTIFS(Competencias!$A:$A,A5,Competencias!$J:$J,"Vencida")+COUNTIFS(Competencias!$A:$A,A5,Competencias!$L:$L,"Vencida")+COUNTIFS(Competencias!$A:$A,A5,Competencias!$N:$N,"Vencida")+COUNTIFS(Competencias!$A:$A,A5,Competencias!$P:$P,"Vencida"))</f>
        <v>0</v>
      </c>
      <c r="H5" s="5">
        <f>IF(A5="","",COUNTIFS(Competencias!$A:$A,A5,Competencias!$F:$F,"Falta")+COUNTIFS(Competencias!$A:$A,A5,Competencias!$H:$H,"Falta")+COUNTIFS(Competencias!$A:$A,A5,Competencias!$J:$J,"Falta")+COUNTIFS(Competencias!$A:$A,A5,Competencias!$L:$L,"Falta")+COUNTIFS(Competencias!$A:$A,A5,Competencias!$N:$N,"Falta")+COUNTIFS(Competencias!$A:$A,A5,Competencias!$P:$P,"Falta"))</f>
        <v>0</v>
      </c>
      <c r="I5" s="5">
        <f>IF(A5="","",COUNTIFS(Competencias!$A:$A,A5,Competencias!$F:$F,"Por vencer")+COUNTIFS(Competencias!$A:$A,A5,Competencias!$H:$H,"Por vencer")+COUNTIFS(Competencias!$A:$A,A5,Competencias!$J:$J,"Por vencer")+COUNTIFS(Competencias!$A:$A,A5,Competencias!$L:$L,"Por vencer")+COUNTIFS(Competencias!$A:$A,A5,Competencias!$N:$N,"Por vencer")+COUNTIFS(Competencias!$A:$A,A5,Competencias!$P:$P,"Por vencer"))</f>
        <v>0</v>
      </c>
    </row>
    <row r="6">
      <c r="B6" s="5" t="str">
        <f>IF(A6="","",COUNTIF(Competencias!$A:$A,A6))</f>
        <v/>
      </c>
      <c r="C6" s="5" t="str">
        <f>IF(A6="","",COUNTIFS(Competencias!$A:$A,A6,Competencias!$Q:$Q,"Al día"))</f>
        <v/>
      </c>
      <c r="D6" s="5" t="str">
        <f>IF(A6="","",COUNTIFS(Competencias!$A:$A,A6,Competencias!$Q:$Q,"Por vencer"))</f>
        <v/>
      </c>
      <c r="E6" s="5" t="str">
        <f>IF(A6="","",COUNTIFS(Competencias!$A:$A,A6,Competencias!$Q:$Q,"Con faltantes"))</f>
        <v/>
      </c>
      <c r="F6" s="5" t="str">
        <f>IF(A6="","",COUNTIFS(Competencias!$A:$A,A6,Competencias!$Q:$Q,"Revisar"))</f>
        <v/>
      </c>
      <c r="G6" s="5" t="str">
        <f>IF(A6="","",COUNTIFS(Competencias!$A:$A,A6,Competencias!$F:$F,"Vencida")+COUNTIFS(Competencias!$A:$A,A6,Competencias!$H:$H,"Vencida")+COUNTIFS(Competencias!$A:$A,A6,Competencias!$J:$J,"Vencida")+COUNTIFS(Competencias!$A:$A,A6,Competencias!$L:$L,"Vencida")+COUNTIFS(Competencias!$A:$A,A6,Competencias!$N:$N,"Vencida")+COUNTIFS(Competencias!$A:$A,A6,Competencias!$P:$P,"Vencida"))</f>
        <v/>
      </c>
      <c r="H6" s="5" t="str">
        <f>IF(A6="","",COUNTIFS(Competencias!$A:$A,A6,Competencias!$F:$F,"Falta")+COUNTIFS(Competencias!$A:$A,A6,Competencias!$H:$H,"Falta")+COUNTIFS(Competencias!$A:$A,A6,Competencias!$J:$J,"Falta")+COUNTIFS(Competencias!$A:$A,A6,Competencias!$L:$L,"Falta")+COUNTIFS(Competencias!$A:$A,A6,Competencias!$N:$N,"Falta")+COUNTIFS(Competencias!$A:$A,A6,Competencias!$P:$P,"Falta"))</f>
        <v/>
      </c>
      <c r="I6" s="5" t="str">
        <f>IF(A6="","",COUNTIFS(Competencias!$A:$A,A6,Competencias!$F:$F,"Por vencer")+COUNTIFS(Competencias!$A:$A,A6,Competencias!$H:$H,"Por vencer")+COUNTIFS(Competencias!$A:$A,A6,Competencias!$J:$J,"Por vencer")+COUNTIFS(Competencias!$A:$A,A6,Competencias!$L:$L,"Por vencer")+COUNTIFS(Competencias!$A:$A,A6,Competencias!$N:$N,"Por vencer")+COUNTIFS(Competencias!$A:$A,A6,Competencias!$P:$P,"Por vencer"))</f>
        <v/>
      </c>
    </row>
    <row r="7">
      <c r="B7" s="5" t="str">
        <f>IF(A7="","",COUNTIF(Competencias!$A:$A,A7))</f>
        <v/>
      </c>
      <c r="C7" s="5" t="str">
        <f>IF(A7="","",COUNTIFS(Competencias!$A:$A,A7,Competencias!$Q:$Q,"Al día"))</f>
        <v/>
      </c>
      <c r="D7" s="5" t="str">
        <f>IF(A7="","",COUNTIFS(Competencias!$A:$A,A7,Competencias!$Q:$Q,"Por vencer"))</f>
        <v/>
      </c>
      <c r="E7" s="5" t="str">
        <f>IF(A7="","",COUNTIFS(Competencias!$A:$A,A7,Competencias!$Q:$Q,"Con faltantes"))</f>
        <v/>
      </c>
      <c r="F7" s="5" t="str">
        <f>IF(A7="","",COUNTIFS(Competencias!$A:$A,A7,Competencias!$Q:$Q,"Revisar"))</f>
        <v/>
      </c>
      <c r="G7" s="5" t="str">
        <f>IF(A7="","",COUNTIFS(Competencias!$A:$A,A7,Competencias!$F:$F,"Vencida")+COUNTIFS(Competencias!$A:$A,A7,Competencias!$H:$H,"Vencida")+COUNTIFS(Competencias!$A:$A,A7,Competencias!$J:$J,"Vencida")+COUNTIFS(Competencias!$A:$A,A7,Competencias!$L:$L,"Vencida")+COUNTIFS(Competencias!$A:$A,A7,Competencias!$N:$N,"Vencida")+COUNTIFS(Competencias!$A:$A,A7,Competencias!$P:$P,"Vencida"))</f>
        <v/>
      </c>
      <c r="H7" s="5" t="str">
        <f>IF(A7="","",COUNTIFS(Competencias!$A:$A,A7,Competencias!$F:$F,"Falta")+COUNTIFS(Competencias!$A:$A,A7,Competencias!$H:$H,"Falta")+COUNTIFS(Competencias!$A:$A,A7,Competencias!$J:$J,"Falta")+COUNTIFS(Competencias!$A:$A,A7,Competencias!$L:$L,"Falta")+COUNTIFS(Competencias!$A:$A,A7,Competencias!$N:$N,"Falta")+COUNTIFS(Competencias!$A:$A,A7,Competencias!$P:$P,"Falta"))</f>
        <v/>
      </c>
      <c r="I7" s="5" t="str">
        <f>IF(A7="","",COUNTIFS(Competencias!$A:$A,A7,Competencias!$F:$F,"Por vencer")+COUNTIFS(Competencias!$A:$A,A7,Competencias!$H:$H,"Por vencer")+COUNTIFS(Competencias!$A:$A,A7,Competencias!$J:$J,"Por vencer")+COUNTIFS(Competencias!$A:$A,A7,Competencias!$L:$L,"Por vencer")+COUNTIFS(Competencias!$A:$A,A7,Competencias!$N:$N,"Por vencer")+COUNTIFS(Competencias!$A:$A,A7,Competencias!$P:$P,"Por vencer"))</f>
        <v/>
      </c>
    </row>
    <row r="8">
      <c r="B8" s="5" t="str">
        <f>IF(A8="","",COUNTIF(Competencias!$A:$A,A8))</f>
        <v/>
      </c>
      <c r="C8" s="5" t="str">
        <f>IF(A8="","",COUNTIFS(Competencias!$A:$A,A8,Competencias!$Q:$Q,"Al día"))</f>
        <v/>
      </c>
      <c r="D8" s="5" t="str">
        <f>IF(A8="","",COUNTIFS(Competencias!$A:$A,A8,Competencias!$Q:$Q,"Por vencer"))</f>
        <v/>
      </c>
      <c r="E8" s="5" t="str">
        <f>IF(A8="","",COUNTIFS(Competencias!$A:$A,A8,Competencias!$Q:$Q,"Con faltantes"))</f>
        <v/>
      </c>
      <c r="F8" s="5" t="str">
        <f>IF(A8="","",COUNTIFS(Competencias!$A:$A,A8,Competencias!$Q:$Q,"Revisar"))</f>
        <v/>
      </c>
      <c r="G8" s="5" t="str">
        <f>IF(A8="","",COUNTIFS(Competencias!$A:$A,A8,Competencias!$F:$F,"Vencida")+COUNTIFS(Competencias!$A:$A,A8,Competencias!$H:$H,"Vencida")+COUNTIFS(Competencias!$A:$A,A8,Competencias!$J:$J,"Vencida")+COUNTIFS(Competencias!$A:$A,A8,Competencias!$L:$L,"Vencida")+COUNTIFS(Competencias!$A:$A,A8,Competencias!$N:$N,"Vencida")+COUNTIFS(Competencias!$A:$A,A8,Competencias!$P:$P,"Vencida"))</f>
        <v/>
      </c>
      <c r="H8" s="5" t="str">
        <f>IF(A8="","",COUNTIFS(Competencias!$A:$A,A8,Competencias!$F:$F,"Falta")+COUNTIFS(Competencias!$A:$A,A8,Competencias!$H:$H,"Falta")+COUNTIFS(Competencias!$A:$A,A8,Competencias!$J:$J,"Falta")+COUNTIFS(Competencias!$A:$A,A8,Competencias!$L:$L,"Falta")+COUNTIFS(Competencias!$A:$A,A8,Competencias!$N:$N,"Falta")+COUNTIFS(Competencias!$A:$A,A8,Competencias!$P:$P,"Falta"))</f>
        <v/>
      </c>
      <c r="I8" s="5" t="str">
        <f>IF(A8="","",COUNTIFS(Competencias!$A:$A,A8,Competencias!$F:$F,"Por vencer")+COUNTIFS(Competencias!$A:$A,A8,Competencias!$H:$H,"Por vencer")+COUNTIFS(Competencias!$A:$A,A8,Competencias!$J:$J,"Por vencer")+COUNTIFS(Competencias!$A:$A,A8,Competencias!$L:$L,"Por vencer")+COUNTIFS(Competencias!$A:$A,A8,Competencias!$N:$N,"Por vencer")+COUNTIFS(Competencias!$A:$A,A8,Competencias!$P:$P,"Por vencer"))</f>
        <v/>
      </c>
    </row>
    <row r="9">
      <c r="B9" s="5" t="str">
        <f>IF(A9="","",COUNTIF(Competencias!$A:$A,A9))</f>
        <v/>
      </c>
      <c r="C9" s="5" t="str">
        <f>IF(A9="","",COUNTIFS(Competencias!$A:$A,A9,Competencias!$Q:$Q,"Al día"))</f>
        <v/>
      </c>
      <c r="D9" s="5" t="str">
        <f>IF(A9="","",COUNTIFS(Competencias!$A:$A,A9,Competencias!$Q:$Q,"Por vencer"))</f>
        <v/>
      </c>
      <c r="E9" s="5" t="str">
        <f>IF(A9="","",COUNTIFS(Competencias!$A:$A,A9,Competencias!$Q:$Q,"Con faltantes"))</f>
        <v/>
      </c>
      <c r="F9" s="5" t="str">
        <f>IF(A9="","",COUNTIFS(Competencias!$A:$A,A9,Competencias!$Q:$Q,"Revisar"))</f>
        <v/>
      </c>
      <c r="G9" s="5" t="str">
        <f>IF(A9="","",COUNTIFS(Competencias!$A:$A,A9,Competencias!$F:$F,"Vencida")+COUNTIFS(Competencias!$A:$A,A9,Competencias!$H:$H,"Vencida")+COUNTIFS(Competencias!$A:$A,A9,Competencias!$J:$J,"Vencida")+COUNTIFS(Competencias!$A:$A,A9,Competencias!$L:$L,"Vencida")+COUNTIFS(Competencias!$A:$A,A9,Competencias!$N:$N,"Vencida")+COUNTIFS(Competencias!$A:$A,A9,Competencias!$P:$P,"Vencida"))</f>
        <v/>
      </c>
      <c r="H9" s="5" t="str">
        <f>IF(A9="","",COUNTIFS(Competencias!$A:$A,A9,Competencias!$F:$F,"Falta")+COUNTIFS(Competencias!$A:$A,A9,Competencias!$H:$H,"Falta")+COUNTIFS(Competencias!$A:$A,A9,Competencias!$J:$J,"Falta")+COUNTIFS(Competencias!$A:$A,A9,Competencias!$L:$L,"Falta")+COUNTIFS(Competencias!$A:$A,A9,Competencias!$N:$N,"Falta")+COUNTIFS(Competencias!$A:$A,A9,Competencias!$P:$P,"Falta"))</f>
        <v/>
      </c>
      <c r="I9" s="5" t="str">
        <f>IF(A9="","",COUNTIFS(Competencias!$A:$A,A9,Competencias!$F:$F,"Por vencer")+COUNTIFS(Competencias!$A:$A,A9,Competencias!$H:$H,"Por vencer")+COUNTIFS(Competencias!$A:$A,A9,Competencias!$J:$J,"Por vencer")+COUNTIFS(Competencias!$A:$A,A9,Competencias!$L:$L,"Por vencer")+COUNTIFS(Competencias!$A:$A,A9,Competencias!$N:$N,"Por vencer")+COUNTIFS(Competencias!$A:$A,A9,Competencias!$P:$P,"Por vencer"))</f>
        <v/>
      </c>
    </row>
    <row r="10">
      <c r="B10" s="5" t="str">
        <f>IF(A10="","",COUNTIF(Competencias!$A:$A,A10))</f>
        <v/>
      </c>
      <c r="C10" s="5" t="str">
        <f>IF(A10="","",COUNTIFS(Competencias!$A:$A,A10,Competencias!$Q:$Q,"Al día"))</f>
        <v/>
      </c>
      <c r="D10" s="5" t="str">
        <f>IF(A10="","",COUNTIFS(Competencias!$A:$A,A10,Competencias!$Q:$Q,"Por vencer"))</f>
        <v/>
      </c>
      <c r="E10" s="5" t="str">
        <f>IF(A10="","",COUNTIFS(Competencias!$A:$A,A10,Competencias!$Q:$Q,"Con faltantes"))</f>
        <v/>
      </c>
      <c r="F10" s="5" t="str">
        <f>IF(A10="","",COUNTIFS(Competencias!$A:$A,A10,Competencias!$Q:$Q,"Revisar"))</f>
        <v/>
      </c>
      <c r="G10" s="5" t="str">
        <f>IF(A10="","",COUNTIFS(Competencias!$A:$A,A10,Competencias!$F:$F,"Vencida")+COUNTIFS(Competencias!$A:$A,A10,Competencias!$H:$H,"Vencida")+COUNTIFS(Competencias!$A:$A,A10,Competencias!$J:$J,"Vencida")+COUNTIFS(Competencias!$A:$A,A10,Competencias!$L:$L,"Vencida")+COUNTIFS(Competencias!$A:$A,A10,Competencias!$N:$N,"Vencida")+COUNTIFS(Competencias!$A:$A,A10,Competencias!$P:$P,"Vencida"))</f>
        <v/>
      </c>
      <c r="H10" s="5" t="str">
        <f>IF(A10="","",COUNTIFS(Competencias!$A:$A,A10,Competencias!$F:$F,"Falta")+COUNTIFS(Competencias!$A:$A,A10,Competencias!$H:$H,"Falta")+COUNTIFS(Competencias!$A:$A,A10,Competencias!$J:$J,"Falta")+COUNTIFS(Competencias!$A:$A,A10,Competencias!$L:$L,"Falta")+COUNTIFS(Competencias!$A:$A,A10,Competencias!$N:$N,"Falta")+COUNTIFS(Competencias!$A:$A,A10,Competencias!$P:$P,"Falta"))</f>
        <v/>
      </c>
      <c r="I10" s="5" t="str">
        <f>IF(A10="","",COUNTIFS(Competencias!$A:$A,A10,Competencias!$F:$F,"Por vencer")+COUNTIFS(Competencias!$A:$A,A10,Competencias!$H:$H,"Por vencer")+COUNTIFS(Competencias!$A:$A,A10,Competencias!$J:$J,"Por vencer")+COUNTIFS(Competencias!$A:$A,A10,Competencias!$L:$L,"Por vencer")+COUNTIFS(Competencias!$A:$A,A10,Competencias!$N:$N,"Por vencer")+COUNTIFS(Competencias!$A:$A,A10,Competencias!$P:$P,"Por vencer"))</f>
        <v/>
      </c>
    </row>
    <row r="11">
      <c r="B11" s="5" t="str">
        <f>IF(A11="","",COUNTIF(Competencias!$A:$A,A11))</f>
        <v/>
      </c>
      <c r="C11" s="5" t="str">
        <f>IF(A11="","",COUNTIFS(Competencias!$A:$A,A11,Competencias!$Q:$Q,"Al día"))</f>
        <v/>
      </c>
      <c r="D11" s="5" t="str">
        <f>IF(A11="","",COUNTIFS(Competencias!$A:$A,A11,Competencias!$Q:$Q,"Por vencer"))</f>
        <v/>
      </c>
      <c r="E11" s="5" t="str">
        <f>IF(A11="","",COUNTIFS(Competencias!$A:$A,A11,Competencias!$Q:$Q,"Con faltantes"))</f>
        <v/>
      </c>
      <c r="F11" s="5" t="str">
        <f>IF(A11="","",COUNTIFS(Competencias!$A:$A,A11,Competencias!$Q:$Q,"Revisar"))</f>
        <v/>
      </c>
      <c r="G11" s="5" t="str">
        <f>IF(A11="","",COUNTIFS(Competencias!$A:$A,A11,Competencias!$F:$F,"Vencida")+COUNTIFS(Competencias!$A:$A,A11,Competencias!$H:$H,"Vencida")+COUNTIFS(Competencias!$A:$A,A11,Competencias!$J:$J,"Vencida")+COUNTIFS(Competencias!$A:$A,A11,Competencias!$L:$L,"Vencida")+COUNTIFS(Competencias!$A:$A,A11,Competencias!$N:$N,"Vencida")+COUNTIFS(Competencias!$A:$A,A11,Competencias!$P:$P,"Vencida"))</f>
        <v/>
      </c>
      <c r="H11" s="5" t="str">
        <f>IF(A11="","",COUNTIFS(Competencias!$A:$A,A11,Competencias!$F:$F,"Falta")+COUNTIFS(Competencias!$A:$A,A11,Competencias!$H:$H,"Falta")+COUNTIFS(Competencias!$A:$A,A11,Competencias!$J:$J,"Falta")+COUNTIFS(Competencias!$A:$A,A11,Competencias!$L:$L,"Falta")+COUNTIFS(Competencias!$A:$A,A11,Competencias!$N:$N,"Falta")+COUNTIFS(Competencias!$A:$A,A11,Competencias!$P:$P,"Falta"))</f>
        <v/>
      </c>
      <c r="I11" s="5" t="str">
        <f>IF(A11="","",COUNTIFS(Competencias!$A:$A,A11,Competencias!$F:$F,"Por vencer")+COUNTIFS(Competencias!$A:$A,A11,Competencias!$H:$H,"Por vencer")+COUNTIFS(Competencias!$A:$A,A11,Competencias!$J:$J,"Por vencer")+COUNTIFS(Competencias!$A:$A,A11,Competencias!$L:$L,"Por vencer")+COUNTIFS(Competencias!$A:$A,A11,Competencias!$N:$N,"Por vencer")+COUNTIFS(Competencias!$A:$A,A11,Competencias!$P:$P,"Por vencer"))</f>
        <v/>
      </c>
    </row>
    <row r="12">
      <c r="B12" s="5" t="str">
        <f>IF(A12="","",COUNTIF(Competencias!$A:$A,A12))</f>
        <v/>
      </c>
      <c r="C12" s="5" t="str">
        <f>IF(A12="","",COUNTIFS(Competencias!$A:$A,A12,Competencias!$Q:$Q,"Al día"))</f>
        <v/>
      </c>
      <c r="D12" s="5" t="str">
        <f>IF(A12="","",COUNTIFS(Competencias!$A:$A,A12,Competencias!$Q:$Q,"Por vencer"))</f>
        <v/>
      </c>
      <c r="E12" s="5" t="str">
        <f>IF(A12="","",COUNTIFS(Competencias!$A:$A,A12,Competencias!$Q:$Q,"Con faltantes"))</f>
        <v/>
      </c>
      <c r="F12" s="5" t="str">
        <f>IF(A12="","",COUNTIFS(Competencias!$A:$A,A12,Competencias!$Q:$Q,"Revisar"))</f>
        <v/>
      </c>
      <c r="G12" s="5" t="str">
        <f>IF(A12="","",COUNTIFS(Competencias!$A:$A,A12,Competencias!$F:$F,"Vencida")+COUNTIFS(Competencias!$A:$A,A12,Competencias!$H:$H,"Vencida")+COUNTIFS(Competencias!$A:$A,A12,Competencias!$J:$J,"Vencida")+COUNTIFS(Competencias!$A:$A,A12,Competencias!$L:$L,"Vencida")+COUNTIFS(Competencias!$A:$A,A12,Competencias!$N:$N,"Vencida")+COUNTIFS(Competencias!$A:$A,A12,Competencias!$P:$P,"Vencida"))</f>
        <v/>
      </c>
      <c r="H12" s="5" t="str">
        <f>IF(A12="","",COUNTIFS(Competencias!$A:$A,A12,Competencias!$F:$F,"Falta")+COUNTIFS(Competencias!$A:$A,A12,Competencias!$H:$H,"Falta")+COUNTIFS(Competencias!$A:$A,A12,Competencias!$J:$J,"Falta")+COUNTIFS(Competencias!$A:$A,A12,Competencias!$L:$L,"Falta")+COUNTIFS(Competencias!$A:$A,A12,Competencias!$N:$N,"Falta")+COUNTIFS(Competencias!$A:$A,A12,Competencias!$P:$P,"Falta"))</f>
        <v/>
      </c>
      <c r="I12" s="5" t="str">
        <f>IF(A12="","",COUNTIFS(Competencias!$A:$A,A12,Competencias!$F:$F,"Por vencer")+COUNTIFS(Competencias!$A:$A,A12,Competencias!$H:$H,"Por vencer")+COUNTIFS(Competencias!$A:$A,A12,Competencias!$J:$J,"Por vencer")+COUNTIFS(Competencias!$A:$A,A12,Competencias!$L:$L,"Por vencer")+COUNTIFS(Competencias!$A:$A,A12,Competencias!$N:$N,"Por vencer")+COUNTIFS(Competencias!$A:$A,A12,Competencias!$P:$P,"Por vencer"))</f>
        <v/>
      </c>
    </row>
    <row r="13">
      <c r="B13" s="5" t="str">
        <f>IF(A13="","",COUNTIF(Competencias!$A:$A,A13))</f>
        <v/>
      </c>
      <c r="C13" s="5" t="str">
        <f>IF(A13="","",COUNTIFS(Competencias!$A:$A,A13,Competencias!$Q:$Q,"Al día"))</f>
        <v/>
      </c>
      <c r="D13" s="5" t="str">
        <f>IF(A13="","",COUNTIFS(Competencias!$A:$A,A13,Competencias!$Q:$Q,"Por vencer"))</f>
        <v/>
      </c>
      <c r="E13" s="5" t="str">
        <f>IF(A13="","",COUNTIFS(Competencias!$A:$A,A13,Competencias!$Q:$Q,"Con faltantes"))</f>
        <v/>
      </c>
      <c r="F13" s="5" t="str">
        <f>IF(A13="","",COUNTIFS(Competencias!$A:$A,A13,Competencias!$Q:$Q,"Revisar"))</f>
        <v/>
      </c>
      <c r="G13" s="5" t="str">
        <f>IF(A13="","",COUNTIFS(Competencias!$A:$A,A13,Competencias!$F:$F,"Vencida")+COUNTIFS(Competencias!$A:$A,A13,Competencias!$H:$H,"Vencida")+COUNTIFS(Competencias!$A:$A,A13,Competencias!$J:$J,"Vencida")+COUNTIFS(Competencias!$A:$A,A13,Competencias!$L:$L,"Vencida")+COUNTIFS(Competencias!$A:$A,A13,Competencias!$N:$N,"Vencida")+COUNTIFS(Competencias!$A:$A,A13,Competencias!$P:$P,"Vencida"))</f>
        <v/>
      </c>
      <c r="H13" s="5" t="str">
        <f>IF(A13="","",COUNTIFS(Competencias!$A:$A,A13,Competencias!$F:$F,"Falta")+COUNTIFS(Competencias!$A:$A,A13,Competencias!$H:$H,"Falta")+COUNTIFS(Competencias!$A:$A,A13,Competencias!$J:$J,"Falta")+COUNTIFS(Competencias!$A:$A,A13,Competencias!$L:$L,"Falta")+COUNTIFS(Competencias!$A:$A,A13,Competencias!$N:$N,"Falta")+COUNTIFS(Competencias!$A:$A,A13,Competencias!$P:$P,"Falta"))</f>
        <v/>
      </c>
      <c r="I13" s="5" t="str">
        <f>IF(A13="","",COUNTIFS(Competencias!$A:$A,A13,Competencias!$F:$F,"Por vencer")+COUNTIFS(Competencias!$A:$A,A13,Competencias!$H:$H,"Por vencer")+COUNTIFS(Competencias!$A:$A,A13,Competencias!$J:$J,"Por vencer")+COUNTIFS(Competencias!$A:$A,A13,Competencias!$L:$L,"Por vencer")+COUNTIFS(Competencias!$A:$A,A13,Competencias!$N:$N,"Por vencer")+COUNTIFS(Competencias!$A:$A,A13,Competencias!$P:$P,"Por vencer"))</f>
        <v/>
      </c>
    </row>
    <row r="14">
      <c r="B14" s="5" t="str">
        <f>IF(A14="","",COUNTIF(Competencias!$A:$A,A14))</f>
        <v/>
      </c>
      <c r="C14" s="5" t="str">
        <f>IF(A14="","",COUNTIFS(Competencias!$A:$A,A14,Competencias!$Q:$Q,"Al día"))</f>
        <v/>
      </c>
      <c r="D14" s="5" t="str">
        <f>IF(A14="","",COUNTIFS(Competencias!$A:$A,A14,Competencias!$Q:$Q,"Por vencer"))</f>
        <v/>
      </c>
      <c r="E14" s="5" t="str">
        <f>IF(A14="","",COUNTIFS(Competencias!$A:$A,A14,Competencias!$Q:$Q,"Con faltantes"))</f>
        <v/>
      </c>
      <c r="F14" s="5" t="str">
        <f>IF(A14="","",COUNTIFS(Competencias!$A:$A,A14,Competencias!$Q:$Q,"Revisar"))</f>
        <v/>
      </c>
      <c r="G14" s="5" t="str">
        <f>IF(A14="","",COUNTIFS(Competencias!$A:$A,A14,Competencias!$F:$F,"Vencida")+COUNTIFS(Competencias!$A:$A,A14,Competencias!$H:$H,"Vencida")+COUNTIFS(Competencias!$A:$A,A14,Competencias!$J:$J,"Vencida")+COUNTIFS(Competencias!$A:$A,A14,Competencias!$L:$L,"Vencida")+COUNTIFS(Competencias!$A:$A,A14,Competencias!$N:$N,"Vencida")+COUNTIFS(Competencias!$A:$A,A14,Competencias!$P:$P,"Vencida"))</f>
        <v/>
      </c>
      <c r="H14" s="5" t="str">
        <f>IF(A14="","",COUNTIFS(Competencias!$A:$A,A14,Competencias!$F:$F,"Falta")+COUNTIFS(Competencias!$A:$A,A14,Competencias!$H:$H,"Falta")+COUNTIFS(Competencias!$A:$A,A14,Competencias!$J:$J,"Falta")+COUNTIFS(Competencias!$A:$A,A14,Competencias!$L:$L,"Falta")+COUNTIFS(Competencias!$A:$A,A14,Competencias!$N:$N,"Falta")+COUNTIFS(Competencias!$A:$A,A14,Competencias!$P:$P,"Falta"))</f>
        <v/>
      </c>
      <c r="I14" s="5" t="str">
        <f>IF(A14="","",COUNTIFS(Competencias!$A:$A,A14,Competencias!$F:$F,"Por vencer")+COUNTIFS(Competencias!$A:$A,A14,Competencias!$H:$H,"Por vencer")+COUNTIFS(Competencias!$A:$A,A14,Competencias!$J:$J,"Por vencer")+COUNTIFS(Competencias!$A:$A,A14,Competencias!$L:$L,"Por vencer")+COUNTIFS(Competencias!$A:$A,A14,Competencias!$N:$N,"Por vencer")+COUNTIFS(Competencias!$A:$A,A14,Competencias!$P:$P,"Por vencer"))</f>
        <v/>
      </c>
    </row>
    <row r="15">
      <c r="B15" s="5" t="str">
        <f>IF(A15="","",COUNTIF(Competencias!$A:$A,A15))</f>
        <v/>
      </c>
      <c r="C15" s="5" t="str">
        <f>IF(A15="","",COUNTIFS(Competencias!$A:$A,A15,Competencias!$Q:$Q,"Al día"))</f>
        <v/>
      </c>
      <c r="D15" s="5" t="str">
        <f>IF(A15="","",COUNTIFS(Competencias!$A:$A,A15,Competencias!$Q:$Q,"Por vencer"))</f>
        <v/>
      </c>
      <c r="E15" s="5" t="str">
        <f>IF(A15="","",COUNTIFS(Competencias!$A:$A,A15,Competencias!$Q:$Q,"Con faltantes"))</f>
        <v/>
      </c>
      <c r="F15" s="5" t="str">
        <f>IF(A15="","",COUNTIFS(Competencias!$A:$A,A15,Competencias!$Q:$Q,"Revisar"))</f>
        <v/>
      </c>
      <c r="G15" s="5" t="str">
        <f>IF(A15="","",COUNTIFS(Competencias!$A:$A,A15,Competencias!$F:$F,"Vencida")+COUNTIFS(Competencias!$A:$A,A15,Competencias!$H:$H,"Vencida")+COUNTIFS(Competencias!$A:$A,A15,Competencias!$J:$J,"Vencida")+COUNTIFS(Competencias!$A:$A,A15,Competencias!$L:$L,"Vencida")+COUNTIFS(Competencias!$A:$A,A15,Competencias!$N:$N,"Vencida")+COUNTIFS(Competencias!$A:$A,A15,Competencias!$P:$P,"Vencida"))</f>
        <v/>
      </c>
      <c r="H15" s="5" t="str">
        <f>IF(A15="","",COUNTIFS(Competencias!$A:$A,A15,Competencias!$F:$F,"Falta")+COUNTIFS(Competencias!$A:$A,A15,Competencias!$H:$H,"Falta")+COUNTIFS(Competencias!$A:$A,A15,Competencias!$J:$J,"Falta")+COUNTIFS(Competencias!$A:$A,A15,Competencias!$L:$L,"Falta")+COUNTIFS(Competencias!$A:$A,A15,Competencias!$N:$N,"Falta")+COUNTIFS(Competencias!$A:$A,A15,Competencias!$P:$P,"Falta"))</f>
        <v/>
      </c>
      <c r="I15" s="5" t="str">
        <f>IF(A15="","",COUNTIFS(Competencias!$A:$A,A15,Competencias!$F:$F,"Por vencer")+COUNTIFS(Competencias!$A:$A,A15,Competencias!$H:$H,"Por vencer")+COUNTIFS(Competencias!$A:$A,A15,Competencias!$J:$J,"Por vencer")+COUNTIFS(Competencias!$A:$A,A15,Competencias!$L:$L,"Por vencer")+COUNTIFS(Competencias!$A:$A,A15,Competencias!$N:$N,"Por vencer")+COUNTIFS(Competencias!$A:$A,A15,Competencias!$P:$P,"Por vencer"))</f>
        <v/>
      </c>
    </row>
    <row r="16">
      <c r="B16" s="5" t="str">
        <f>IF(A16="","",COUNTIF(Competencias!$A:$A,A16))</f>
        <v/>
      </c>
      <c r="C16" s="5" t="str">
        <f>IF(A16="","",COUNTIFS(Competencias!$A:$A,A16,Competencias!$Q:$Q,"Al día"))</f>
        <v/>
      </c>
      <c r="D16" s="5" t="str">
        <f>IF(A16="","",COUNTIFS(Competencias!$A:$A,A16,Competencias!$Q:$Q,"Por vencer"))</f>
        <v/>
      </c>
      <c r="E16" s="5" t="str">
        <f>IF(A16="","",COUNTIFS(Competencias!$A:$A,A16,Competencias!$Q:$Q,"Con faltantes"))</f>
        <v/>
      </c>
      <c r="F16" s="5" t="str">
        <f>IF(A16="","",COUNTIFS(Competencias!$A:$A,A16,Competencias!$Q:$Q,"Revisar"))</f>
        <v/>
      </c>
      <c r="G16" s="5" t="str">
        <f>IF(A16="","",COUNTIFS(Competencias!$A:$A,A16,Competencias!$F:$F,"Vencida")+COUNTIFS(Competencias!$A:$A,A16,Competencias!$H:$H,"Vencida")+COUNTIFS(Competencias!$A:$A,A16,Competencias!$J:$J,"Vencida")+COUNTIFS(Competencias!$A:$A,A16,Competencias!$L:$L,"Vencida")+COUNTIFS(Competencias!$A:$A,A16,Competencias!$N:$N,"Vencida")+COUNTIFS(Competencias!$A:$A,A16,Competencias!$P:$P,"Vencida"))</f>
        <v/>
      </c>
      <c r="H16" s="5" t="str">
        <f>IF(A16="","",COUNTIFS(Competencias!$A:$A,A16,Competencias!$F:$F,"Falta")+COUNTIFS(Competencias!$A:$A,A16,Competencias!$H:$H,"Falta")+COUNTIFS(Competencias!$A:$A,A16,Competencias!$J:$J,"Falta")+COUNTIFS(Competencias!$A:$A,A16,Competencias!$L:$L,"Falta")+COUNTIFS(Competencias!$A:$A,A16,Competencias!$N:$N,"Falta")+COUNTIFS(Competencias!$A:$A,A16,Competencias!$P:$P,"Falta"))</f>
        <v/>
      </c>
      <c r="I16" s="5" t="str">
        <f>IF(A16="","",COUNTIFS(Competencias!$A:$A,A16,Competencias!$F:$F,"Por vencer")+COUNTIFS(Competencias!$A:$A,A16,Competencias!$H:$H,"Por vencer")+COUNTIFS(Competencias!$A:$A,A16,Competencias!$J:$J,"Por vencer")+COUNTIFS(Competencias!$A:$A,A16,Competencias!$L:$L,"Por vencer")+COUNTIFS(Competencias!$A:$A,A16,Competencias!$N:$N,"Por vencer")+COUNTIFS(Competencias!$A:$A,A16,Competencias!$P:$P,"Por vencer"))</f>
        <v/>
      </c>
    </row>
    <row r="17">
      <c r="B17" s="5" t="str">
        <f>IF(A17="","",COUNTIF(Competencias!$A:$A,A17))</f>
        <v/>
      </c>
      <c r="C17" s="5" t="str">
        <f>IF(A17="","",COUNTIFS(Competencias!$A:$A,A17,Competencias!$Q:$Q,"Al día"))</f>
        <v/>
      </c>
      <c r="D17" s="5" t="str">
        <f>IF(A17="","",COUNTIFS(Competencias!$A:$A,A17,Competencias!$Q:$Q,"Por vencer"))</f>
        <v/>
      </c>
      <c r="E17" s="5" t="str">
        <f>IF(A17="","",COUNTIFS(Competencias!$A:$A,A17,Competencias!$Q:$Q,"Con faltantes"))</f>
        <v/>
      </c>
      <c r="F17" s="5" t="str">
        <f>IF(A17="","",COUNTIFS(Competencias!$A:$A,A17,Competencias!$Q:$Q,"Revisar"))</f>
        <v/>
      </c>
      <c r="G17" s="5" t="str">
        <f>IF(A17="","",COUNTIFS(Competencias!$A:$A,A17,Competencias!$F:$F,"Vencida")+COUNTIFS(Competencias!$A:$A,A17,Competencias!$H:$H,"Vencida")+COUNTIFS(Competencias!$A:$A,A17,Competencias!$J:$J,"Vencida")+COUNTIFS(Competencias!$A:$A,A17,Competencias!$L:$L,"Vencida")+COUNTIFS(Competencias!$A:$A,A17,Competencias!$N:$N,"Vencida")+COUNTIFS(Competencias!$A:$A,A17,Competencias!$P:$P,"Vencida"))</f>
        <v/>
      </c>
      <c r="H17" s="5" t="str">
        <f>IF(A17="","",COUNTIFS(Competencias!$A:$A,A17,Competencias!$F:$F,"Falta")+COUNTIFS(Competencias!$A:$A,A17,Competencias!$H:$H,"Falta")+COUNTIFS(Competencias!$A:$A,A17,Competencias!$J:$J,"Falta")+COUNTIFS(Competencias!$A:$A,A17,Competencias!$L:$L,"Falta")+COUNTIFS(Competencias!$A:$A,A17,Competencias!$N:$N,"Falta")+COUNTIFS(Competencias!$A:$A,A17,Competencias!$P:$P,"Falta"))</f>
        <v/>
      </c>
      <c r="I17" s="5" t="str">
        <f>IF(A17="","",COUNTIFS(Competencias!$A:$A,A17,Competencias!$F:$F,"Por vencer")+COUNTIFS(Competencias!$A:$A,A17,Competencias!$H:$H,"Por vencer")+COUNTIFS(Competencias!$A:$A,A17,Competencias!$J:$J,"Por vencer")+COUNTIFS(Competencias!$A:$A,A17,Competencias!$L:$L,"Por vencer")+COUNTIFS(Competencias!$A:$A,A17,Competencias!$N:$N,"Por vencer")+COUNTIFS(Competencias!$A:$A,A17,Competencias!$P:$P,"Por vencer"))</f>
        <v/>
      </c>
    </row>
    <row r="18">
      <c r="B18" s="5" t="str">
        <f>IF(A18="","",COUNTIF(Competencias!$A:$A,A18))</f>
        <v/>
      </c>
      <c r="C18" s="5" t="str">
        <f>IF(A18="","",COUNTIFS(Competencias!$A:$A,A18,Competencias!$Q:$Q,"Al día"))</f>
        <v/>
      </c>
      <c r="D18" s="5" t="str">
        <f>IF(A18="","",COUNTIFS(Competencias!$A:$A,A18,Competencias!$Q:$Q,"Por vencer"))</f>
        <v/>
      </c>
      <c r="E18" s="5" t="str">
        <f>IF(A18="","",COUNTIFS(Competencias!$A:$A,A18,Competencias!$Q:$Q,"Con faltantes"))</f>
        <v/>
      </c>
      <c r="F18" s="5" t="str">
        <f>IF(A18="","",COUNTIFS(Competencias!$A:$A,A18,Competencias!$Q:$Q,"Revisar"))</f>
        <v/>
      </c>
      <c r="G18" s="5" t="str">
        <f>IF(A18="","",COUNTIFS(Competencias!$A:$A,A18,Competencias!$F:$F,"Vencida")+COUNTIFS(Competencias!$A:$A,A18,Competencias!$H:$H,"Vencida")+COUNTIFS(Competencias!$A:$A,A18,Competencias!$J:$J,"Vencida")+COUNTIFS(Competencias!$A:$A,A18,Competencias!$L:$L,"Vencida")+COUNTIFS(Competencias!$A:$A,A18,Competencias!$N:$N,"Vencida")+COUNTIFS(Competencias!$A:$A,A18,Competencias!$P:$P,"Vencida"))</f>
        <v/>
      </c>
      <c r="H18" s="5" t="str">
        <f>IF(A18="","",COUNTIFS(Competencias!$A:$A,A18,Competencias!$F:$F,"Falta")+COUNTIFS(Competencias!$A:$A,A18,Competencias!$H:$H,"Falta")+COUNTIFS(Competencias!$A:$A,A18,Competencias!$J:$J,"Falta")+COUNTIFS(Competencias!$A:$A,A18,Competencias!$L:$L,"Falta")+COUNTIFS(Competencias!$A:$A,A18,Competencias!$N:$N,"Falta")+COUNTIFS(Competencias!$A:$A,A18,Competencias!$P:$P,"Falta"))</f>
        <v/>
      </c>
      <c r="I18" s="5" t="str">
        <f>IF(A18="","",COUNTIFS(Competencias!$A:$A,A18,Competencias!$F:$F,"Por vencer")+COUNTIFS(Competencias!$A:$A,A18,Competencias!$H:$H,"Por vencer")+COUNTIFS(Competencias!$A:$A,A18,Competencias!$J:$J,"Por vencer")+COUNTIFS(Competencias!$A:$A,A18,Competencias!$L:$L,"Por vencer")+COUNTIFS(Competencias!$A:$A,A18,Competencias!$N:$N,"Por vencer")+COUNTIFS(Competencias!$A:$A,A18,Competencias!$P:$P,"Por vencer"))</f>
        <v/>
      </c>
    </row>
    <row r="19">
      <c r="B19" s="5" t="str">
        <f>IF(A19="","",COUNTIF(Competencias!$A:$A,A19))</f>
        <v/>
      </c>
      <c r="C19" s="5" t="str">
        <f>IF(A19="","",COUNTIFS(Competencias!$A:$A,A19,Competencias!$Q:$Q,"Al día"))</f>
        <v/>
      </c>
      <c r="D19" s="5" t="str">
        <f>IF(A19="","",COUNTIFS(Competencias!$A:$A,A19,Competencias!$Q:$Q,"Por vencer"))</f>
        <v/>
      </c>
      <c r="E19" s="5" t="str">
        <f>IF(A19="","",COUNTIFS(Competencias!$A:$A,A19,Competencias!$Q:$Q,"Con faltantes"))</f>
        <v/>
      </c>
      <c r="F19" s="5" t="str">
        <f>IF(A19="","",COUNTIFS(Competencias!$A:$A,A19,Competencias!$Q:$Q,"Revisar"))</f>
        <v/>
      </c>
      <c r="G19" s="5" t="str">
        <f>IF(A19="","",COUNTIFS(Competencias!$A:$A,A19,Competencias!$F:$F,"Vencida")+COUNTIFS(Competencias!$A:$A,A19,Competencias!$H:$H,"Vencida")+COUNTIFS(Competencias!$A:$A,A19,Competencias!$J:$J,"Vencida")+COUNTIFS(Competencias!$A:$A,A19,Competencias!$L:$L,"Vencida")+COUNTIFS(Competencias!$A:$A,A19,Competencias!$N:$N,"Vencida")+COUNTIFS(Competencias!$A:$A,A19,Competencias!$P:$P,"Vencida"))</f>
        <v/>
      </c>
      <c r="H19" s="5" t="str">
        <f>IF(A19="","",COUNTIFS(Competencias!$A:$A,A19,Competencias!$F:$F,"Falta")+COUNTIFS(Competencias!$A:$A,A19,Competencias!$H:$H,"Falta")+COUNTIFS(Competencias!$A:$A,A19,Competencias!$J:$J,"Falta")+COUNTIFS(Competencias!$A:$A,A19,Competencias!$L:$L,"Falta")+COUNTIFS(Competencias!$A:$A,A19,Competencias!$N:$N,"Falta")+COUNTIFS(Competencias!$A:$A,A19,Competencias!$P:$P,"Falta"))</f>
        <v/>
      </c>
      <c r="I19" s="5" t="str">
        <f>IF(A19="","",COUNTIFS(Competencias!$A:$A,A19,Competencias!$F:$F,"Por vencer")+COUNTIFS(Competencias!$A:$A,A19,Competencias!$H:$H,"Por vencer")+COUNTIFS(Competencias!$A:$A,A19,Competencias!$J:$J,"Por vencer")+COUNTIFS(Competencias!$A:$A,A19,Competencias!$L:$L,"Por vencer")+COUNTIFS(Competencias!$A:$A,A19,Competencias!$N:$N,"Por vencer")+COUNTIFS(Competencias!$A:$A,A19,Competencias!$P:$P,"Por vencer"))</f>
        <v/>
      </c>
    </row>
    <row r="20">
      <c r="B20" s="5" t="str">
        <f>IF(A20="","",COUNTIF(Competencias!$A:$A,A20))</f>
        <v/>
      </c>
      <c r="C20" s="5" t="str">
        <f>IF(A20="","",COUNTIFS(Competencias!$A:$A,A20,Competencias!$Q:$Q,"Al día"))</f>
        <v/>
      </c>
      <c r="D20" s="5" t="str">
        <f>IF(A20="","",COUNTIFS(Competencias!$A:$A,A20,Competencias!$Q:$Q,"Por vencer"))</f>
        <v/>
      </c>
      <c r="E20" s="5" t="str">
        <f>IF(A20="","",COUNTIFS(Competencias!$A:$A,A20,Competencias!$Q:$Q,"Con faltantes"))</f>
        <v/>
      </c>
      <c r="F20" s="5" t="str">
        <f>IF(A20="","",COUNTIFS(Competencias!$A:$A,A20,Competencias!$Q:$Q,"Revisar"))</f>
        <v/>
      </c>
      <c r="G20" s="5" t="str">
        <f>IF(A20="","",COUNTIFS(Competencias!$A:$A,A20,Competencias!$F:$F,"Vencida")+COUNTIFS(Competencias!$A:$A,A20,Competencias!$H:$H,"Vencida")+COUNTIFS(Competencias!$A:$A,A20,Competencias!$J:$J,"Vencida")+COUNTIFS(Competencias!$A:$A,A20,Competencias!$L:$L,"Vencida")+COUNTIFS(Competencias!$A:$A,A20,Competencias!$N:$N,"Vencida")+COUNTIFS(Competencias!$A:$A,A20,Competencias!$P:$P,"Vencida"))</f>
        <v/>
      </c>
      <c r="H20" s="5" t="str">
        <f>IF(A20="","",COUNTIFS(Competencias!$A:$A,A20,Competencias!$F:$F,"Falta")+COUNTIFS(Competencias!$A:$A,A20,Competencias!$H:$H,"Falta")+COUNTIFS(Competencias!$A:$A,A20,Competencias!$J:$J,"Falta")+COUNTIFS(Competencias!$A:$A,A20,Competencias!$L:$L,"Falta")+COUNTIFS(Competencias!$A:$A,A20,Competencias!$N:$N,"Falta")+COUNTIFS(Competencias!$A:$A,A20,Competencias!$P:$P,"Falta"))</f>
        <v/>
      </c>
      <c r="I20" s="5" t="str">
        <f>IF(A20="","",COUNTIFS(Competencias!$A:$A,A20,Competencias!$F:$F,"Por vencer")+COUNTIFS(Competencias!$A:$A,A20,Competencias!$H:$H,"Por vencer")+COUNTIFS(Competencias!$A:$A,A20,Competencias!$J:$J,"Por vencer")+COUNTIFS(Competencias!$A:$A,A20,Competencias!$L:$L,"Por vencer")+COUNTIFS(Competencias!$A:$A,A20,Competencias!$N:$N,"Por vencer")+COUNTIFS(Competencias!$A:$A,A20,Competencias!$P:$P,"Por vencer"))</f>
        <v/>
      </c>
    </row>
    <row r="21">
      <c r="B21" s="5" t="str">
        <f>IF(A21="","",COUNTIF(Competencias!$A:$A,A21))</f>
        <v/>
      </c>
      <c r="C21" s="5" t="str">
        <f>IF(A21="","",COUNTIFS(Competencias!$A:$A,A21,Competencias!$Q:$Q,"Al día"))</f>
        <v/>
      </c>
      <c r="D21" s="5" t="str">
        <f>IF(A21="","",COUNTIFS(Competencias!$A:$A,A21,Competencias!$Q:$Q,"Por vencer"))</f>
        <v/>
      </c>
      <c r="E21" s="5" t="str">
        <f>IF(A21="","",COUNTIFS(Competencias!$A:$A,A21,Competencias!$Q:$Q,"Con faltantes"))</f>
        <v/>
      </c>
      <c r="F21" s="5" t="str">
        <f>IF(A21="","",COUNTIFS(Competencias!$A:$A,A21,Competencias!$Q:$Q,"Revisar"))</f>
        <v/>
      </c>
      <c r="G21" s="5" t="str">
        <f>IF(A21="","",COUNTIFS(Competencias!$A:$A,A21,Competencias!$F:$F,"Vencida")+COUNTIFS(Competencias!$A:$A,A21,Competencias!$H:$H,"Vencida")+COUNTIFS(Competencias!$A:$A,A21,Competencias!$J:$J,"Vencida")+COUNTIFS(Competencias!$A:$A,A21,Competencias!$L:$L,"Vencida")+COUNTIFS(Competencias!$A:$A,A21,Competencias!$N:$N,"Vencida")+COUNTIFS(Competencias!$A:$A,A21,Competencias!$P:$P,"Vencida"))</f>
        <v/>
      </c>
      <c r="H21" s="5" t="str">
        <f>IF(A21="","",COUNTIFS(Competencias!$A:$A,A21,Competencias!$F:$F,"Falta")+COUNTIFS(Competencias!$A:$A,A21,Competencias!$H:$H,"Falta")+COUNTIFS(Competencias!$A:$A,A21,Competencias!$J:$J,"Falta")+COUNTIFS(Competencias!$A:$A,A21,Competencias!$L:$L,"Falta")+COUNTIFS(Competencias!$A:$A,A21,Competencias!$N:$N,"Falta")+COUNTIFS(Competencias!$A:$A,A21,Competencias!$P:$P,"Falta"))</f>
        <v/>
      </c>
      <c r="I21" s="5" t="str">
        <f>IF(A21="","",COUNTIFS(Competencias!$A:$A,A21,Competencias!$F:$F,"Por vencer")+COUNTIFS(Competencias!$A:$A,A21,Competencias!$H:$H,"Por vencer")+COUNTIFS(Competencias!$A:$A,A21,Competencias!$J:$J,"Por vencer")+COUNTIFS(Competencias!$A:$A,A21,Competencias!$L:$L,"Por vencer")+COUNTIFS(Competencias!$A:$A,A21,Competencias!$N:$N,"Por vencer")+COUNTIFS(Competencias!$A:$A,A21,Competencias!$P:$P,"Por vencer"))</f>
        <v/>
      </c>
    </row>
    <row r="22">
      <c r="B22" s="5" t="str">
        <f>IF(A22="","",COUNTIF(Competencias!$A:$A,A22))</f>
        <v/>
      </c>
      <c r="C22" s="5" t="str">
        <f>IF(A22="","",COUNTIFS(Competencias!$A:$A,A22,Competencias!$Q:$Q,"Al día"))</f>
        <v/>
      </c>
      <c r="D22" s="5" t="str">
        <f>IF(A22="","",COUNTIFS(Competencias!$A:$A,A22,Competencias!$Q:$Q,"Por vencer"))</f>
        <v/>
      </c>
      <c r="E22" s="5" t="str">
        <f>IF(A22="","",COUNTIFS(Competencias!$A:$A,A22,Competencias!$Q:$Q,"Con faltantes"))</f>
        <v/>
      </c>
      <c r="F22" s="5" t="str">
        <f>IF(A22="","",COUNTIFS(Competencias!$A:$A,A22,Competencias!$Q:$Q,"Revisar"))</f>
        <v/>
      </c>
      <c r="G22" s="5" t="str">
        <f>IF(A22="","",COUNTIFS(Competencias!$A:$A,A22,Competencias!$F:$F,"Vencida")+COUNTIFS(Competencias!$A:$A,A22,Competencias!$H:$H,"Vencida")+COUNTIFS(Competencias!$A:$A,A22,Competencias!$J:$J,"Vencida")+COUNTIFS(Competencias!$A:$A,A22,Competencias!$L:$L,"Vencida")+COUNTIFS(Competencias!$A:$A,A22,Competencias!$N:$N,"Vencida")+COUNTIFS(Competencias!$A:$A,A22,Competencias!$P:$P,"Vencida"))</f>
        <v/>
      </c>
      <c r="H22" s="5" t="str">
        <f>IF(A22="","",COUNTIFS(Competencias!$A:$A,A22,Competencias!$F:$F,"Falta")+COUNTIFS(Competencias!$A:$A,A22,Competencias!$H:$H,"Falta")+COUNTIFS(Competencias!$A:$A,A22,Competencias!$J:$J,"Falta")+COUNTIFS(Competencias!$A:$A,A22,Competencias!$L:$L,"Falta")+COUNTIFS(Competencias!$A:$A,A22,Competencias!$N:$N,"Falta")+COUNTIFS(Competencias!$A:$A,A22,Competencias!$P:$P,"Falta"))</f>
        <v/>
      </c>
      <c r="I22" s="5" t="str">
        <f>IF(A22="","",COUNTIFS(Competencias!$A:$A,A22,Competencias!$F:$F,"Por vencer")+COUNTIFS(Competencias!$A:$A,A22,Competencias!$H:$H,"Por vencer")+COUNTIFS(Competencias!$A:$A,A22,Competencias!$J:$J,"Por vencer")+COUNTIFS(Competencias!$A:$A,A22,Competencias!$L:$L,"Por vencer")+COUNTIFS(Competencias!$A:$A,A22,Competencias!$N:$N,"Por vencer")+COUNTIFS(Competencias!$A:$A,A22,Competencias!$P:$P,"Por vencer"))</f>
        <v/>
      </c>
    </row>
    <row r="23">
      <c r="B23" s="5" t="str">
        <f>IF(A23="","",COUNTIF(Competencias!$A:$A,A23))</f>
        <v/>
      </c>
      <c r="C23" s="5" t="str">
        <f>IF(A23="","",COUNTIFS(Competencias!$A:$A,A23,Competencias!$Q:$Q,"Al día"))</f>
        <v/>
      </c>
      <c r="D23" s="5" t="str">
        <f>IF(A23="","",COUNTIFS(Competencias!$A:$A,A23,Competencias!$Q:$Q,"Por vencer"))</f>
        <v/>
      </c>
      <c r="E23" s="5" t="str">
        <f>IF(A23="","",COUNTIFS(Competencias!$A:$A,A23,Competencias!$Q:$Q,"Con faltantes"))</f>
        <v/>
      </c>
      <c r="F23" s="5" t="str">
        <f>IF(A23="","",COUNTIFS(Competencias!$A:$A,A23,Competencias!$Q:$Q,"Revisar"))</f>
        <v/>
      </c>
      <c r="G23" s="5" t="str">
        <f>IF(A23="","",COUNTIFS(Competencias!$A:$A,A23,Competencias!$F:$F,"Vencida")+COUNTIFS(Competencias!$A:$A,A23,Competencias!$H:$H,"Vencida")+COUNTIFS(Competencias!$A:$A,A23,Competencias!$J:$J,"Vencida")+COUNTIFS(Competencias!$A:$A,A23,Competencias!$L:$L,"Vencida")+COUNTIFS(Competencias!$A:$A,A23,Competencias!$N:$N,"Vencida")+COUNTIFS(Competencias!$A:$A,A23,Competencias!$P:$P,"Vencida"))</f>
        <v/>
      </c>
      <c r="H23" s="5" t="str">
        <f>IF(A23="","",COUNTIFS(Competencias!$A:$A,A23,Competencias!$F:$F,"Falta")+COUNTIFS(Competencias!$A:$A,A23,Competencias!$H:$H,"Falta")+COUNTIFS(Competencias!$A:$A,A23,Competencias!$J:$J,"Falta")+COUNTIFS(Competencias!$A:$A,A23,Competencias!$L:$L,"Falta")+COUNTIFS(Competencias!$A:$A,A23,Competencias!$N:$N,"Falta")+COUNTIFS(Competencias!$A:$A,A23,Competencias!$P:$P,"Falta"))</f>
        <v/>
      </c>
      <c r="I23" s="5" t="str">
        <f>IF(A23="","",COUNTIFS(Competencias!$A:$A,A23,Competencias!$F:$F,"Por vencer")+COUNTIFS(Competencias!$A:$A,A23,Competencias!$H:$H,"Por vencer")+COUNTIFS(Competencias!$A:$A,A23,Competencias!$J:$J,"Por vencer")+COUNTIFS(Competencias!$A:$A,A23,Competencias!$L:$L,"Por vencer")+COUNTIFS(Competencias!$A:$A,A23,Competencias!$N:$N,"Por vencer")+COUNTIFS(Competencias!$A:$A,A23,Competencias!$P:$P,"Por vencer"))</f>
        <v/>
      </c>
    </row>
    <row r="24">
      <c r="B24" s="5" t="str">
        <f>IF(A24="","",COUNTIF(Competencias!$A:$A,A24))</f>
        <v/>
      </c>
      <c r="C24" s="5" t="str">
        <f>IF(A24="","",COUNTIFS(Competencias!$A:$A,A24,Competencias!$Q:$Q,"Al día"))</f>
        <v/>
      </c>
      <c r="D24" s="5" t="str">
        <f>IF(A24="","",COUNTIFS(Competencias!$A:$A,A24,Competencias!$Q:$Q,"Por vencer"))</f>
        <v/>
      </c>
      <c r="E24" s="5" t="str">
        <f>IF(A24="","",COUNTIFS(Competencias!$A:$A,A24,Competencias!$Q:$Q,"Con faltantes"))</f>
        <v/>
      </c>
      <c r="F24" s="5" t="str">
        <f>IF(A24="","",COUNTIFS(Competencias!$A:$A,A24,Competencias!$Q:$Q,"Revisar"))</f>
        <v/>
      </c>
      <c r="G24" s="5" t="str">
        <f>IF(A24="","",COUNTIFS(Competencias!$A:$A,A24,Competencias!$F:$F,"Vencida")+COUNTIFS(Competencias!$A:$A,A24,Competencias!$H:$H,"Vencida")+COUNTIFS(Competencias!$A:$A,A24,Competencias!$J:$J,"Vencida")+COUNTIFS(Competencias!$A:$A,A24,Competencias!$L:$L,"Vencida")+COUNTIFS(Competencias!$A:$A,A24,Competencias!$N:$N,"Vencida")+COUNTIFS(Competencias!$A:$A,A24,Competencias!$P:$P,"Vencida"))</f>
        <v/>
      </c>
      <c r="H24" s="5" t="str">
        <f>IF(A24="","",COUNTIFS(Competencias!$A:$A,A24,Competencias!$F:$F,"Falta")+COUNTIFS(Competencias!$A:$A,A24,Competencias!$H:$H,"Falta")+COUNTIFS(Competencias!$A:$A,A24,Competencias!$J:$J,"Falta")+COUNTIFS(Competencias!$A:$A,A24,Competencias!$L:$L,"Falta")+COUNTIFS(Competencias!$A:$A,A24,Competencias!$N:$N,"Falta")+COUNTIFS(Competencias!$A:$A,A24,Competencias!$P:$P,"Falta"))</f>
        <v/>
      </c>
      <c r="I24" s="5" t="str">
        <f>IF(A24="","",COUNTIFS(Competencias!$A:$A,A24,Competencias!$F:$F,"Por vencer")+COUNTIFS(Competencias!$A:$A,A24,Competencias!$H:$H,"Por vencer")+COUNTIFS(Competencias!$A:$A,A24,Competencias!$J:$J,"Por vencer")+COUNTIFS(Competencias!$A:$A,A24,Competencias!$L:$L,"Por vencer")+COUNTIFS(Competencias!$A:$A,A24,Competencias!$N:$N,"Por vencer")+COUNTIFS(Competencias!$A:$A,A24,Competencias!$P:$P,"Por vencer"))</f>
        <v/>
      </c>
    </row>
    <row r="25">
      <c r="B25" s="5" t="str">
        <f>IF(A25="","",COUNTIF(Competencias!$A:$A,A25))</f>
        <v/>
      </c>
      <c r="C25" s="5" t="str">
        <f>IF(A25="","",COUNTIFS(Competencias!$A:$A,A25,Competencias!$Q:$Q,"Al día"))</f>
        <v/>
      </c>
      <c r="D25" s="5" t="str">
        <f>IF(A25="","",COUNTIFS(Competencias!$A:$A,A25,Competencias!$Q:$Q,"Por vencer"))</f>
        <v/>
      </c>
      <c r="E25" s="5" t="str">
        <f>IF(A25="","",COUNTIFS(Competencias!$A:$A,A25,Competencias!$Q:$Q,"Con faltantes"))</f>
        <v/>
      </c>
      <c r="F25" s="5" t="str">
        <f>IF(A25="","",COUNTIFS(Competencias!$A:$A,A25,Competencias!$Q:$Q,"Revisar"))</f>
        <v/>
      </c>
      <c r="G25" s="5" t="str">
        <f>IF(A25="","",COUNTIFS(Competencias!$A:$A,A25,Competencias!$F:$F,"Vencida")+COUNTIFS(Competencias!$A:$A,A25,Competencias!$H:$H,"Vencida")+COUNTIFS(Competencias!$A:$A,A25,Competencias!$J:$J,"Vencida")+COUNTIFS(Competencias!$A:$A,A25,Competencias!$L:$L,"Vencida")+COUNTIFS(Competencias!$A:$A,A25,Competencias!$N:$N,"Vencida")+COUNTIFS(Competencias!$A:$A,A25,Competencias!$P:$P,"Vencida"))</f>
        <v/>
      </c>
      <c r="H25" s="5" t="str">
        <f>IF(A25="","",COUNTIFS(Competencias!$A:$A,A25,Competencias!$F:$F,"Falta")+COUNTIFS(Competencias!$A:$A,A25,Competencias!$H:$H,"Falta")+COUNTIFS(Competencias!$A:$A,A25,Competencias!$J:$J,"Falta")+COUNTIFS(Competencias!$A:$A,A25,Competencias!$L:$L,"Falta")+COUNTIFS(Competencias!$A:$A,A25,Competencias!$N:$N,"Falta")+COUNTIFS(Competencias!$A:$A,A25,Competencias!$P:$P,"Falta"))</f>
        <v/>
      </c>
      <c r="I25" s="5" t="str">
        <f>IF(A25="","",COUNTIFS(Competencias!$A:$A,A25,Competencias!$F:$F,"Por vencer")+COUNTIFS(Competencias!$A:$A,A25,Competencias!$H:$H,"Por vencer")+COUNTIFS(Competencias!$A:$A,A25,Competencias!$J:$J,"Por vencer")+COUNTIFS(Competencias!$A:$A,A25,Competencias!$L:$L,"Por vencer")+COUNTIFS(Competencias!$A:$A,A25,Competencias!$N:$N,"Por vencer")+COUNTIFS(Competencias!$A:$A,A25,Competencias!$P:$P,"Por vencer"))</f>
        <v/>
      </c>
    </row>
    <row r="26">
      <c r="B26" s="5" t="str">
        <f>IF(A26="","",COUNTIF(Competencias!$A:$A,A26))</f>
        <v/>
      </c>
      <c r="C26" s="5" t="str">
        <f>IF(A26="","",COUNTIFS(Competencias!$A:$A,A26,Competencias!$Q:$Q,"Al día"))</f>
        <v/>
      </c>
      <c r="D26" s="5" t="str">
        <f>IF(A26="","",COUNTIFS(Competencias!$A:$A,A26,Competencias!$Q:$Q,"Por vencer"))</f>
        <v/>
      </c>
      <c r="E26" s="5" t="str">
        <f>IF(A26="","",COUNTIFS(Competencias!$A:$A,A26,Competencias!$Q:$Q,"Con faltantes"))</f>
        <v/>
      </c>
      <c r="F26" s="5" t="str">
        <f>IF(A26="","",COUNTIFS(Competencias!$A:$A,A26,Competencias!$Q:$Q,"Revisar"))</f>
        <v/>
      </c>
      <c r="G26" s="5" t="str">
        <f>IF(A26="","",COUNTIFS(Competencias!$A:$A,A26,Competencias!$F:$F,"Vencida")+COUNTIFS(Competencias!$A:$A,A26,Competencias!$H:$H,"Vencida")+COUNTIFS(Competencias!$A:$A,A26,Competencias!$J:$J,"Vencida")+COUNTIFS(Competencias!$A:$A,A26,Competencias!$L:$L,"Vencida")+COUNTIFS(Competencias!$A:$A,A26,Competencias!$N:$N,"Vencida")+COUNTIFS(Competencias!$A:$A,A26,Competencias!$P:$P,"Vencida"))</f>
        <v/>
      </c>
      <c r="H26" s="5" t="str">
        <f>IF(A26="","",COUNTIFS(Competencias!$A:$A,A26,Competencias!$F:$F,"Falta")+COUNTIFS(Competencias!$A:$A,A26,Competencias!$H:$H,"Falta")+COUNTIFS(Competencias!$A:$A,A26,Competencias!$J:$J,"Falta")+COUNTIFS(Competencias!$A:$A,A26,Competencias!$L:$L,"Falta")+COUNTIFS(Competencias!$A:$A,A26,Competencias!$N:$N,"Falta")+COUNTIFS(Competencias!$A:$A,A26,Competencias!$P:$P,"Falta"))</f>
        <v/>
      </c>
      <c r="I26" s="5" t="str">
        <f>IF(A26="","",COUNTIFS(Competencias!$A:$A,A26,Competencias!$F:$F,"Por vencer")+COUNTIFS(Competencias!$A:$A,A26,Competencias!$H:$H,"Por vencer")+COUNTIFS(Competencias!$A:$A,A26,Competencias!$J:$J,"Por vencer")+COUNTIFS(Competencias!$A:$A,A26,Competencias!$L:$L,"Por vencer")+COUNTIFS(Competencias!$A:$A,A26,Competencias!$N:$N,"Por vencer")+COUNTIFS(Competencias!$A:$A,A26,Competencias!$P:$P,"Por vencer"))</f>
        <v/>
      </c>
    </row>
    <row r="27">
      <c r="B27" s="5" t="str">
        <f>IF(A27="","",COUNTIF(Competencias!$A:$A,A27))</f>
        <v/>
      </c>
      <c r="C27" s="5" t="str">
        <f>IF(A27="","",COUNTIFS(Competencias!$A:$A,A27,Competencias!$Q:$Q,"Al día"))</f>
        <v/>
      </c>
      <c r="D27" s="5" t="str">
        <f>IF(A27="","",COUNTIFS(Competencias!$A:$A,A27,Competencias!$Q:$Q,"Por vencer"))</f>
        <v/>
      </c>
      <c r="E27" s="5" t="str">
        <f>IF(A27="","",COUNTIFS(Competencias!$A:$A,A27,Competencias!$Q:$Q,"Con faltantes"))</f>
        <v/>
      </c>
      <c r="F27" s="5" t="str">
        <f>IF(A27="","",COUNTIFS(Competencias!$A:$A,A27,Competencias!$Q:$Q,"Revisar"))</f>
        <v/>
      </c>
      <c r="G27" s="5" t="str">
        <f>IF(A27="","",COUNTIFS(Competencias!$A:$A,A27,Competencias!$F:$F,"Vencida")+COUNTIFS(Competencias!$A:$A,A27,Competencias!$H:$H,"Vencida")+COUNTIFS(Competencias!$A:$A,A27,Competencias!$J:$J,"Vencida")+COUNTIFS(Competencias!$A:$A,A27,Competencias!$L:$L,"Vencida")+COUNTIFS(Competencias!$A:$A,A27,Competencias!$N:$N,"Vencida")+COUNTIFS(Competencias!$A:$A,A27,Competencias!$P:$P,"Vencida"))</f>
        <v/>
      </c>
      <c r="H27" s="5" t="str">
        <f>IF(A27="","",COUNTIFS(Competencias!$A:$A,A27,Competencias!$F:$F,"Falta")+COUNTIFS(Competencias!$A:$A,A27,Competencias!$H:$H,"Falta")+COUNTIFS(Competencias!$A:$A,A27,Competencias!$J:$J,"Falta")+COUNTIFS(Competencias!$A:$A,A27,Competencias!$L:$L,"Falta")+COUNTIFS(Competencias!$A:$A,A27,Competencias!$N:$N,"Falta")+COUNTIFS(Competencias!$A:$A,A27,Competencias!$P:$P,"Falta"))</f>
        <v/>
      </c>
      <c r="I27" s="5" t="str">
        <f>IF(A27="","",COUNTIFS(Competencias!$A:$A,A27,Competencias!$F:$F,"Por vencer")+COUNTIFS(Competencias!$A:$A,A27,Competencias!$H:$H,"Por vencer")+COUNTIFS(Competencias!$A:$A,A27,Competencias!$J:$J,"Por vencer")+COUNTIFS(Competencias!$A:$A,A27,Competencias!$L:$L,"Por vencer")+COUNTIFS(Competencias!$A:$A,A27,Competencias!$N:$N,"Por vencer")+COUNTIFS(Competencias!$A:$A,A27,Competencias!$P:$P,"Por vencer"))</f>
        <v/>
      </c>
    </row>
    <row r="28">
      <c r="B28" s="5" t="str">
        <f>IF(A28="","",COUNTIF(Competencias!$A:$A,A28))</f>
        <v/>
      </c>
      <c r="C28" s="5" t="str">
        <f>IF(A28="","",COUNTIFS(Competencias!$A:$A,A28,Competencias!$Q:$Q,"Al día"))</f>
        <v/>
      </c>
      <c r="D28" s="5" t="str">
        <f>IF(A28="","",COUNTIFS(Competencias!$A:$A,A28,Competencias!$Q:$Q,"Por vencer"))</f>
        <v/>
      </c>
      <c r="E28" s="5" t="str">
        <f>IF(A28="","",COUNTIFS(Competencias!$A:$A,A28,Competencias!$Q:$Q,"Con faltantes"))</f>
        <v/>
      </c>
      <c r="F28" s="5" t="str">
        <f>IF(A28="","",COUNTIFS(Competencias!$A:$A,A28,Competencias!$Q:$Q,"Revisar"))</f>
        <v/>
      </c>
      <c r="G28" s="5" t="str">
        <f>IF(A28="","",COUNTIFS(Competencias!$A:$A,A28,Competencias!$F:$F,"Vencida")+COUNTIFS(Competencias!$A:$A,A28,Competencias!$H:$H,"Vencida")+COUNTIFS(Competencias!$A:$A,A28,Competencias!$J:$J,"Vencida")+COUNTIFS(Competencias!$A:$A,A28,Competencias!$L:$L,"Vencida")+COUNTIFS(Competencias!$A:$A,A28,Competencias!$N:$N,"Vencida")+COUNTIFS(Competencias!$A:$A,A28,Competencias!$P:$P,"Vencida"))</f>
        <v/>
      </c>
      <c r="H28" s="5" t="str">
        <f>IF(A28="","",COUNTIFS(Competencias!$A:$A,A28,Competencias!$F:$F,"Falta")+COUNTIFS(Competencias!$A:$A,A28,Competencias!$H:$H,"Falta")+COUNTIFS(Competencias!$A:$A,A28,Competencias!$J:$J,"Falta")+COUNTIFS(Competencias!$A:$A,A28,Competencias!$L:$L,"Falta")+COUNTIFS(Competencias!$A:$A,A28,Competencias!$N:$N,"Falta")+COUNTIFS(Competencias!$A:$A,A28,Competencias!$P:$P,"Falta"))</f>
        <v/>
      </c>
      <c r="I28" s="5" t="str">
        <f>IF(A28="","",COUNTIFS(Competencias!$A:$A,A28,Competencias!$F:$F,"Por vencer")+COUNTIFS(Competencias!$A:$A,A28,Competencias!$H:$H,"Por vencer")+COUNTIFS(Competencias!$A:$A,A28,Competencias!$J:$J,"Por vencer")+COUNTIFS(Competencias!$A:$A,A28,Competencias!$L:$L,"Por vencer")+COUNTIFS(Competencias!$A:$A,A28,Competencias!$N:$N,"Por vencer")+COUNTIFS(Competencias!$A:$A,A28,Competencias!$P:$P,"Por vencer"))</f>
        <v/>
      </c>
    </row>
    <row r="29">
      <c r="B29" s="5" t="str">
        <f>IF(A29="","",COUNTIF(Competencias!$A:$A,A29))</f>
        <v/>
      </c>
      <c r="C29" s="5" t="str">
        <f>IF(A29="","",COUNTIFS(Competencias!$A:$A,A29,Competencias!$Q:$Q,"Al día"))</f>
        <v/>
      </c>
      <c r="D29" s="5" t="str">
        <f>IF(A29="","",COUNTIFS(Competencias!$A:$A,A29,Competencias!$Q:$Q,"Por vencer"))</f>
        <v/>
      </c>
      <c r="E29" s="5" t="str">
        <f>IF(A29="","",COUNTIFS(Competencias!$A:$A,A29,Competencias!$Q:$Q,"Con faltantes"))</f>
        <v/>
      </c>
      <c r="F29" s="5" t="str">
        <f>IF(A29="","",COUNTIFS(Competencias!$A:$A,A29,Competencias!$Q:$Q,"Revisar"))</f>
        <v/>
      </c>
      <c r="G29" s="5" t="str">
        <f>IF(A29="","",COUNTIFS(Competencias!$A:$A,A29,Competencias!$F:$F,"Vencida")+COUNTIFS(Competencias!$A:$A,A29,Competencias!$H:$H,"Vencida")+COUNTIFS(Competencias!$A:$A,A29,Competencias!$J:$J,"Vencida")+COUNTIFS(Competencias!$A:$A,A29,Competencias!$L:$L,"Vencida")+COUNTIFS(Competencias!$A:$A,A29,Competencias!$N:$N,"Vencida")+COUNTIFS(Competencias!$A:$A,A29,Competencias!$P:$P,"Vencida"))</f>
        <v/>
      </c>
      <c r="H29" s="5" t="str">
        <f>IF(A29="","",COUNTIFS(Competencias!$A:$A,A29,Competencias!$F:$F,"Falta")+COUNTIFS(Competencias!$A:$A,A29,Competencias!$H:$H,"Falta")+COUNTIFS(Competencias!$A:$A,A29,Competencias!$J:$J,"Falta")+COUNTIFS(Competencias!$A:$A,A29,Competencias!$L:$L,"Falta")+COUNTIFS(Competencias!$A:$A,A29,Competencias!$N:$N,"Falta")+COUNTIFS(Competencias!$A:$A,A29,Competencias!$P:$P,"Falta"))</f>
        <v/>
      </c>
      <c r="I29" s="5" t="str">
        <f>IF(A29="","",COUNTIFS(Competencias!$A:$A,A29,Competencias!$F:$F,"Por vencer")+COUNTIFS(Competencias!$A:$A,A29,Competencias!$H:$H,"Por vencer")+COUNTIFS(Competencias!$A:$A,A29,Competencias!$J:$J,"Por vencer")+COUNTIFS(Competencias!$A:$A,A29,Competencias!$L:$L,"Por vencer")+COUNTIFS(Competencias!$A:$A,A29,Competencias!$N:$N,"Por vencer")+COUNTIFS(Competencias!$A:$A,A29,Competencias!$P:$P,"Por vencer"))</f>
        <v/>
      </c>
    </row>
    <row r="30">
      <c r="B30" s="5" t="str">
        <f>IF(A30="","",COUNTIF(Competencias!$A:$A,A30))</f>
        <v/>
      </c>
      <c r="C30" s="5" t="str">
        <f>IF(A30="","",COUNTIFS(Competencias!$A:$A,A30,Competencias!$Q:$Q,"Al día"))</f>
        <v/>
      </c>
      <c r="D30" s="5" t="str">
        <f>IF(A30="","",COUNTIFS(Competencias!$A:$A,A30,Competencias!$Q:$Q,"Por vencer"))</f>
        <v/>
      </c>
      <c r="E30" s="5" t="str">
        <f>IF(A30="","",COUNTIFS(Competencias!$A:$A,A30,Competencias!$Q:$Q,"Con faltantes"))</f>
        <v/>
      </c>
      <c r="F30" s="5" t="str">
        <f>IF(A30="","",COUNTIFS(Competencias!$A:$A,A30,Competencias!$Q:$Q,"Revisar"))</f>
        <v/>
      </c>
      <c r="G30" s="5" t="str">
        <f>IF(A30="","",COUNTIFS(Competencias!$A:$A,A30,Competencias!$F:$F,"Vencida")+COUNTIFS(Competencias!$A:$A,A30,Competencias!$H:$H,"Vencida")+COUNTIFS(Competencias!$A:$A,A30,Competencias!$J:$J,"Vencida")+COUNTIFS(Competencias!$A:$A,A30,Competencias!$L:$L,"Vencida")+COUNTIFS(Competencias!$A:$A,A30,Competencias!$N:$N,"Vencida")+COUNTIFS(Competencias!$A:$A,A30,Competencias!$P:$P,"Vencida"))</f>
        <v/>
      </c>
      <c r="H30" s="5" t="str">
        <f>IF(A30="","",COUNTIFS(Competencias!$A:$A,A30,Competencias!$F:$F,"Falta")+COUNTIFS(Competencias!$A:$A,A30,Competencias!$H:$H,"Falta")+COUNTIFS(Competencias!$A:$A,A30,Competencias!$J:$J,"Falta")+COUNTIFS(Competencias!$A:$A,A30,Competencias!$L:$L,"Falta")+COUNTIFS(Competencias!$A:$A,A30,Competencias!$N:$N,"Falta")+COUNTIFS(Competencias!$A:$A,A30,Competencias!$P:$P,"Falta"))</f>
        <v/>
      </c>
      <c r="I30" s="5" t="str">
        <f>IF(A30="","",COUNTIFS(Competencias!$A:$A,A30,Competencias!$F:$F,"Por vencer")+COUNTIFS(Competencias!$A:$A,A30,Competencias!$H:$H,"Por vencer")+COUNTIFS(Competencias!$A:$A,A30,Competencias!$J:$J,"Por vencer")+COUNTIFS(Competencias!$A:$A,A30,Competencias!$L:$L,"Por vencer")+COUNTIFS(Competencias!$A:$A,A30,Competencias!$N:$N,"Por vencer")+COUNTIFS(Competencias!$A:$A,A30,Competencias!$P:$P,"Por vencer"))</f>
        <v/>
      </c>
    </row>
    <row r="31">
      <c r="B31" s="5" t="str">
        <f>IF(A31="","",COUNTIF(Competencias!$A:$A,A31))</f>
        <v/>
      </c>
      <c r="C31" s="5" t="str">
        <f>IF(A31="","",COUNTIFS(Competencias!$A:$A,A31,Competencias!$Q:$Q,"Al día"))</f>
        <v/>
      </c>
      <c r="D31" s="5" t="str">
        <f>IF(A31="","",COUNTIFS(Competencias!$A:$A,A31,Competencias!$Q:$Q,"Por vencer"))</f>
        <v/>
      </c>
      <c r="E31" s="5" t="str">
        <f>IF(A31="","",COUNTIFS(Competencias!$A:$A,A31,Competencias!$Q:$Q,"Con faltantes"))</f>
        <v/>
      </c>
      <c r="F31" s="5" t="str">
        <f>IF(A31="","",COUNTIFS(Competencias!$A:$A,A31,Competencias!$Q:$Q,"Revisar"))</f>
        <v/>
      </c>
      <c r="G31" s="5" t="str">
        <f>IF(A31="","",COUNTIFS(Competencias!$A:$A,A31,Competencias!$F:$F,"Vencida")+COUNTIFS(Competencias!$A:$A,A31,Competencias!$H:$H,"Vencida")+COUNTIFS(Competencias!$A:$A,A31,Competencias!$J:$J,"Vencida")+COUNTIFS(Competencias!$A:$A,A31,Competencias!$L:$L,"Vencida")+COUNTIFS(Competencias!$A:$A,A31,Competencias!$N:$N,"Vencida")+COUNTIFS(Competencias!$A:$A,A31,Competencias!$P:$P,"Vencida"))</f>
        <v/>
      </c>
      <c r="H31" s="5" t="str">
        <f>IF(A31="","",COUNTIFS(Competencias!$A:$A,A31,Competencias!$F:$F,"Falta")+COUNTIFS(Competencias!$A:$A,A31,Competencias!$H:$H,"Falta")+COUNTIFS(Competencias!$A:$A,A31,Competencias!$J:$J,"Falta")+COUNTIFS(Competencias!$A:$A,A31,Competencias!$L:$L,"Falta")+COUNTIFS(Competencias!$A:$A,A31,Competencias!$N:$N,"Falta")+COUNTIFS(Competencias!$A:$A,A31,Competencias!$P:$P,"Falta"))</f>
        <v/>
      </c>
      <c r="I31" s="5" t="str">
        <f>IF(A31="","",COUNTIFS(Competencias!$A:$A,A31,Competencias!$F:$F,"Por vencer")+COUNTIFS(Competencias!$A:$A,A31,Competencias!$H:$H,"Por vencer")+COUNTIFS(Competencias!$A:$A,A31,Competencias!$J:$J,"Por vencer")+COUNTIFS(Competencias!$A:$A,A31,Competencias!$L:$L,"Por vencer")+COUNTIFS(Competencias!$A:$A,A31,Competencias!$N:$N,"Por vencer")+COUNTIFS(Competencias!$A:$A,A31,Competencias!$P:$P,"Por vencer"))</f>
        <v/>
      </c>
    </row>
    <row r="32">
      <c r="B32" s="5" t="str">
        <f>IF(A32="","",COUNTIF(Competencias!$A:$A,A32))</f>
        <v/>
      </c>
      <c r="C32" s="5" t="str">
        <f>IF(A32="","",COUNTIFS(Competencias!$A:$A,A32,Competencias!$Q:$Q,"Al día"))</f>
        <v/>
      </c>
      <c r="D32" s="5" t="str">
        <f>IF(A32="","",COUNTIFS(Competencias!$A:$A,A32,Competencias!$Q:$Q,"Por vencer"))</f>
        <v/>
      </c>
      <c r="E32" s="5" t="str">
        <f>IF(A32="","",COUNTIFS(Competencias!$A:$A,A32,Competencias!$Q:$Q,"Con faltantes"))</f>
        <v/>
      </c>
      <c r="F32" s="5" t="str">
        <f>IF(A32="","",COUNTIFS(Competencias!$A:$A,A32,Competencias!$Q:$Q,"Revisar"))</f>
        <v/>
      </c>
      <c r="G32" s="5" t="str">
        <f>IF(A32="","",COUNTIFS(Competencias!$A:$A,A32,Competencias!$F:$F,"Vencida")+COUNTIFS(Competencias!$A:$A,A32,Competencias!$H:$H,"Vencida")+COUNTIFS(Competencias!$A:$A,A32,Competencias!$J:$J,"Vencida")+COUNTIFS(Competencias!$A:$A,A32,Competencias!$L:$L,"Vencida")+COUNTIFS(Competencias!$A:$A,A32,Competencias!$N:$N,"Vencida")+COUNTIFS(Competencias!$A:$A,A32,Competencias!$P:$P,"Vencida"))</f>
        <v/>
      </c>
      <c r="H32" s="5" t="str">
        <f>IF(A32="","",COUNTIFS(Competencias!$A:$A,A32,Competencias!$F:$F,"Falta")+COUNTIFS(Competencias!$A:$A,A32,Competencias!$H:$H,"Falta")+COUNTIFS(Competencias!$A:$A,A32,Competencias!$J:$J,"Falta")+COUNTIFS(Competencias!$A:$A,A32,Competencias!$L:$L,"Falta")+COUNTIFS(Competencias!$A:$A,A32,Competencias!$N:$N,"Falta")+COUNTIFS(Competencias!$A:$A,A32,Competencias!$P:$P,"Falta"))</f>
        <v/>
      </c>
      <c r="I32" s="5" t="str">
        <f>IF(A32="","",COUNTIFS(Competencias!$A:$A,A32,Competencias!$F:$F,"Por vencer")+COUNTIFS(Competencias!$A:$A,A32,Competencias!$H:$H,"Por vencer")+COUNTIFS(Competencias!$A:$A,A32,Competencias!$J:$J,"Por vencer")+COUNTIFS(Competencias!$A:$A,A32,Competencias!$L:$L,"Por vencer")+COUNTIFS(Competencias!$A:$A,A32,Competencias!$N:$N,"Por vencer")+COUNTIFS(Competencias!$A:$A,A32,Competencias!$P:$P,"Por vencer"))</f>
        <v/>
      </c>
    </row>
    <row r="33">
      <c r="B33" s="5" t="str">
        <f>IF(A33="","",COUNTIF(Competencias!$A:$A,A33))</f>
        <v/>
      </c>
      <c r="C33" s="5" t="str">
        <f>IF(A33="","",COUNTIFS(Competencias!$A:$A,A33,Competencias!$Q:$Q,"Al día"))</f>
        <v/>
      </c>
      <c r="D33" s="5" t="str">
        <f>IF(A33="","",COUNTIFS(Competencias!$A:$A,A33,Competencias!$Q:$Q,"Por vencer"))</f>
        <v/>
      </c>
      <c r="E33" s="5" t="str">
        <f>IF(A33="","",COUNTIFS(Competencias!$A:$A,A33,Competencias!$Q:$Q,"Con faltantes"))</f>
        <v/>
      </c>
      <c r="F33" s="5" t="str">
        <f>IF(A33="","",COUNTIFS(Competencias!$A:$A,A33,Competencias!$Q:$Q,"Revisar"))</f>
        <v/>
      </c>
      <c r="G33" s="5" t="str">
        <f>IF(A33="","",COUNTIFS(Competencias!$A:$A,A33,Competencias!$F:$F,"Vencida")+COUNTIFS(Competencias!$A:$A,A33,Competencias!$H:$H,"Vencida")+COUNTIFS(Competencias!$A:$A,A33,Competencias!$J:$J,"Vencida")+COUNTIFS(Competencias!$A:$A,A33,Competencias!$L:$L,"Vencida")+COUNTIFS(Competencias!$A:$A,A33,Competencias!$N:$N,"Vencida")+COUNTIFS(Competencias!$A:$A,A33,Competencias!$P:$P,"Vencida"))</f>
        <v/>
      </c>
      <c r="H33" s="5" t="str">
        <f>IF(A33="","",COUNTIFS(Competencias!$A:$A,A33,Competencias!$F:$F,"Falta")+COUNTIFS(Competencias!$A:$A,A33,Competencias!$H:$H,"Falta")+COUNTIFS(Competencias!$A:$A,A33,Competencias!$J:$J,"Falta")+COUNTIFS(Competencias!$A:$A,A33,Competencias!$L:$L,"Falta")+COUNTIFS(Competencias!$A:$A,A33,Competencias!$N:$N,"Falta")+COUNTIFS(Competencias!$A:$A,A33,Competencias!$P:$P,"Falta"))</f>
        <v/>
      </c>
      <c r="I33" s="5" t="str">
        <f>IF(A33="","",COUNTIFS(Competencias!$A:$A,A33,Competencias!$F:$F,"Por vencer")+COUNTIFS(Competencias!$A:$A,A33,Competencias!$H:$H,"Por vencer")+COUNTIFS(Competencias!$A:$A,A33,Competencias!$J:$J,"Por vencer")+COUNTIFS(Competencias!$A:$A,A33,Competencias!$L:$L,"Por vencer")+COUNTIFS(Competencias!$A:$A,A33,Competencias!$N:$N,"Por vencer")+COUNTIFS(Competencias!$A:$A,A33,Competencias!$P:$P,"Por vencer"))</f>
        <v/>
      </c>
    </row>
    <row r="34">
      <c r="B34" s="5" t="str">
        <f>IF(A34="","",COUNTIF(Competencias!$A:$A,A34))</f>
        <v/>
      </c>
      <c r="C34" s="5" t="str">
        <f>IF(A34="","",COUNTIFS(Competencias!$A:$A,A34,Competencias!$Q:$Q,"Al día"))</f>
        <v/>
      </c>
      <c r="D34" s="5" t="str">
        <f>IF(A34="","",COUNTIFS(Competencias!$A:$A,A34,Competencias!$Q:$Q,"Por vencer"))</f>
        <v/>
      </c>
      <c r="E34" s="5" t="str">
        <f>IF(A34="","",COUNTIFS(Competencias!$A:$A,A34,Competencias!$Q:$Q,"Con faltantes"))</f>
        <v/>
      </c>
      <c r="F34" s="5" t="str">
        <f>IF(A34="","",COUNTIFS(Competencias!$A:$A,A34,Competencias!$Q:$Q,"Revisar"))</f>
        <v/>
      </c>
      <c r="G34" s="5" t="str">
        <f>IF(A34="","",COUNTIFS(Competencias!$A:$A,A34,Competencias!$F:$F,"Vencida")+COUNTIFS(Competencias!$A:$A,A34,Competencias!$H:$H,"Vencida")+COUNTIFS(Competencias!$A:$A,A34,Competencias!$J:$J,"Vencida")+COUNTIFS(Competencias!$A:$A,A34,Competencias!$L:$L,"Vencida")+COUNTIFS(Competencias!$A:$A,A34,Competencias!$N:$N,"Vencida")+COUNTIFS(Competencias!$A:$A,A34,Competencias!$P:$P,"Vencida"))</f>
        <v/>
      </c>
      <c r="H34" s="5" t="str">
        <f>IF(A34="","",COUNTIFS(Competencias!$A:$A,A34,Competencias!$F:$F,"Falta")+COUNTIFS(Competencias!$A:$A,A34,Competencias!$H:$H,"Falta")+COUNTIFS(Competencias!$A:$A,A34,Competencias!$J:$J,"Falta")+COUNTIFS(Competencias!$A:$A,A34,Competencias!$L:$L,"Falta")+COUNTIFS(Competencias!$A:$A,A34,Competencias!$N:$N,"Falta")+COUNTIFS(Competencias!$A:$A,A34,Competencias!$P:$P,"Falta"))</f>
        <v/>
      </c>
      <c r="I34" s="5" t="str">
        <f>IF(A34="","",COUNTIFS(Competencias!$A:$A,A34,Competencias!$F:$F,"Por vencer")+COUNTIFS(Competencias!$A:$A,A34,Competencias!$H:$H,"Por vencer")+COUNTIFS(Competencias!$A:$A,A34,Competencias!$J:$J,"Por vencer")+COUNTIFS(Competencias!$A:$A,A34,Competencias!$L:$L,"Por vencer")+COUNTIFS(Competencias!$A:$A,A34,Competencias!$N:$N,"Por vencer")+COUNTIFS(Competencias!$A:$A,A34,Competencias!$P:$P,"Por vencer"))</f>
        <v/>
      </c>
    </row>
    <row r="35">
      <c r="B35" s="5" t="str">
        <f>IF(A35="","",COUNTIF(Competencias!$A:$A,A35))</f>
        <v/>
      </c>
      <c r="C35" s="5" t="str">
        <f>IF(A35="","",COUNTIFS(Competencias!$A:$A,A35,Competencias!$Q:$Q,"Al día"))</f>
        <v/>
      </c>
      <c r="D35" s="5" t="str">
        <f>IF(A35="","",COUNTIFS(Competencias!$A:$A,A35,Competencias!$Q:$Q,"Por vencer"))</f>
        <v/>
      </c>
      <c r="E35" s="5" t="str">
        <f>IF(A35="","",COUNTIFS(Competencias!$A:$A,A35,Competencias!$Q:$Q,"Con faltantes"))</f>
        <v/>
      </c>
      <c r="F35" s="5" t="str">
        <f>IF(A35="","",COUNTIFS(Competencias!$A:$A,A35,Competencias!$Q:$Q,"Revisar"))</f>
        <v/>
      </c>
      <c r="G35" s="5" t="str">
        <f>IF(A35="","",COUNTIFS(Competencias!$A:$A,A35,Competencias!$F:$F,"Vencida")+COUNTIFS(Competencias!$A:$A,A35,Competencias!$H:$H,"Vencida")+COUNTIFS(Competencias!$A:$A,A35,Competencias!$J:$J,"Vencida")+COUNTIFS(Competencias!$A:$A,A35,Competencias!$L:$L,"Vencida")+COUNTIFS(Competencias!$A:$A,A35,Competencias!$N:$N,"Vencida")+COUNTIFS(Competencias!$A:$A,A35,Competencias!$P:$P,"Vencida"))</f>
        <v/>
      </c>
      <c r="H35" s="5" t="str">
        <f>IF(A35="","",COUNTIFS(Competencias!$A:$A,A35,Competencias!$F:$F,"Falta")+COUNTIFS(Competencias!$A:$A,A35,Competencias!$H:$H,"Falta")+COUNTIFS(Competencias!$A:$A,A35,Competencias!$J:$J,"Falta")+COUNTIFS(Competencias!$A:$A,A35,Competencias!$L:$L,"Falta")+COUNTIFS(Competencias!$A:$A,A35,Competencias!$N:$N,"Falta")+COUNTIFS(Competencias!$A:$A,A35,Competencias!$P:$P,"Falta"))</f>
        <v/>
      </c>
      <c r="I35" s="5" t="str">
        <f>IF(A35="","",COUNTIFS(Competencias!$A:$A,A35,Competencias!$F:$F,"Por vencer")+COUNTIFS(Competencias!$A:$A,A35,Competencias!$H:$H,"Por vencer")+COUNTIFS(Competencias!$A:$A,A35,Competencias!$J:$J,"Por vencer")+COUNTIFS(Competencias!$A:$A,A35,Competencias!$L:$L,"Por vencer")+COUNTIFS(Competencias!$A:$A,A35,Competencias!$N:$N,"Por vencer")+COUNTIFS(Competencias!$A:$A,A35,Competencias!$P:$P,"Por vencer"))</f>
        <v/>
      </c>
    </row>
    <row r="36">
      <c r="B36" s="5" t="str">
        <f>IF(A36="","",COUNTIF(Competencias!$A:$A,A36))</f>
        <v/>
      </c>
      <c r="C36" s="5" t="str">
        <f>IF(A36="","",COUNTIFS(Competencias!$A:$A,A36,Competencias!$Q:$Q,"Al día"))</f>
        <v/>
      </c>
      <c r="D36" s="5" t="str">
        <f>IF(A36="","",COUNTIFS(Competencias!$A:$A,A36,Competencias!$Q:$Q,"Por vencer"))</f>
        <v/>
      </c>
      <c r="E36" s="5" t="str">
        <f>IF(A36="","",COUNTIFS(Competencias!$A:$A,A36,Competencias!$Q:$Q,"Con faltantes"))</f>
        <v/>
      </c>
      <c r="F36" s="5" t="str">
        <f>IF(A36="","",COUNTIFS(Competencias!$A:$A,A36,Competencias!$Q:$Q,"Revisar"))</f>
        <v/>
      </c>
      <c r="G36" s="5" t="str">
        <f>IF(A36="","",COUNTIFS(Competencias!$A:$A,A36,Competencias!$F:$F,"Vencida")+COUNTIFS(Competencias!$A:$A,A36,Competencias!$H:$H,"Vencida")+COUNTIFS(Competencias!$A:$A,A36,Competencias!$J:$J,"Vencida")+COUNTIFS(Competencias!$A:$A,A36,Competencias!$L:$L,"Vencida")+COUNTIFS(Competencias!$A:$A,A36,Competencias!$N:$N,"Vencida")+COUNTIFS(Competencias!$A:$A,A36,Competencias!$P:$P,"Vencida"))</f>
        <v/>
      </c>
      <c r="H36" s="5" t="str">
        <f>IF(A36="","",COUNTIFS(Competencias!$A:$A,A36,Competencias!$F:$F,"Falta")+COUNTIFS(Competencias!$A:$A,A36,Competencias!$H:$H,"Falta")+COUNTIFS(Competencias!$A:$A,A36,Competencias!$J:$J,"Falta")+COUNTIFS(Competencias!$A:$A,A36,Competencias!$L:$L,"Falta")+COUNTIFS(Competencias!$A:$A,A36,Competencias!$N:$N,"Falta")+COUNTIFS(Competencias!$A:$A,A36,Competencias!$P:$P,"Falta"))</f>
        <v/>
      </c>
      <c r="I36" s="5" t="str">
        <f>IF(A36="","",COUNTIFS(Competencias!$A:$A,A36,Competencias!$F:$F,"Por vencer")+COUNTIFS(Competencias!$A:$A,A36,Competencias!$H:$H,"Por vencer")+COUNTIFS(Competencias!$A:$A,A36,Competencias!$J:$J,"Por vencer")+COUNTIFS(Competencias!$A:$A,A36,Competencias!$L:$L,"Por vencer")+COUNTIFS(Competencias!$A:$A,A36,Competencias!$N:$N,"Por vencer")+COUNTIFS(Competencias!$A:$A,A36,Competencias!$P:$P,"Por vencer"))</f>
        <v/>
      </c>
    </row>
    <row r="37">
      <c r="B37" s="5" t="str">
        <f>IF(A37="","",COUNTIF(Competencias!$A:$A,A37))</f>
        <v/>
      </c>
      <c r="C37" s="5" t="str">
        <f>IF(A37="","",COUNTIFS(Competencias!$A:$A,A37,Competencias!$Q:$Q,"Al día"))</f>
        <v/>
      </c>
      <c r="D37" s="5" t="str">
        <f>IF(A37="","",COUNTIFS(Competencias!$A:$A,A37,Competencias!$Q:$Q,"Por vencer"))</f>
        <v/>
      </c>
      <c r="E37" s="5" t="str">
        <f>IF(A37="","",COUNTIFS(Competencias!$A:$A,A37,Competencias!$Q:$Q,"Con faltantes"))</f>
        <v/>
      </c>
      <c r="F37" s="5" t="str">
        <f>IF(A37="","",COUNTIFS(Competencias!$A:$A,A37,Competencias!$Q:$Q,"Revisar"))</f>
        <v/>
      </c>
      <c r="G37" s="5" t="str">
        <f>IF(A37="","",COUNTIFS(Competencias!$A:$A,A37,Competencias!$F:$F,"Vencida")+COUNTIFS(Competencias!$A:$A,A37,Competencias!$H:$H,"Vencida")+COUNTIFS(Competencias!$A:$A,A37,Competencias!$J:$J,"Vencida")+COUNTIFS(Competencias!$A:$A,A37,Competencias!$L:$L,"Vencida")+COUNTIFS(Competencias!$A:$A,A37,Competencias!$N:$N,"Vencida")+COUNTIFS(Competencias!$A:$A,A37,Competencias!$P:$P,"Vencida"))</f>
        <v/>
      </c>
      <c r="H37" s="5" t="str">
        <f>IF(A37="","",COUNTIFS(Competencias!$A:$A,A37,Competencias!$F:$F,"Falta")+COUNTIFS(Competencias!$A:$A,A37,Competencias!$H:$H,"Falta")+COUNTIFS(Competencias!$A:$A,A37,Competencias!$J:$J,"Falta")+COUNTIFS(Competencias!$A:$A,A37,Competencias!$L:$L,"Falta")+COUNTIFS(Competencias!$A:$A,A37,Competencias!$N:$N,"Falta")+COUNTIFS(Competencias!$A:$A,A37,Competencias!$P:$P,"Falta"))</f>
        <v/>
      </c>
      <c r="I37" s="5" t="str">
        <f>IF(A37="","",COUNTIFS(Competencias!$A:$A,A37,Competencias!$F:$F,"Por vencer")+COUNTIFS(Competencias!$A:$A,A37,Competencias!$H:$H,"Por vencer")+COUNTIFS(Competencias!$A:$A,A37,Competencias!$J:$J,"Por vencer")+COUNTIFS(Competencias!$A:$A,A37,Competencias!$L:$L,"Por vencer")+COUNTIFS(Competencias!$A:$A,A37,Competencias!$N:$N,"Por vencer")+COUNTIFS(Competencias!$A:$A,A37,Competencias!$P:$P,"Por vencer"))</f>
        <v/>
      </c>
    </row>
    <row r="38">
      <c r="B38" s="5" t="str">
        <f>IF(A38="","",COUNTIF(Competencias!$A:$A,A38))</f>
        <v/>
      </c>
      <c r="C38" s="5" t="str">
        <f>IF(A38="","",COUNTIFS(Competencias!$A:$A,A38,Competencias!$Q:$Q,"Al día"))</f>
        <v/>
      </c>
      <c r="D38" s="5" t="str">
        <f>IF(A38="","",COUNTIFS(Competencias!$A:$A,A38,Competencias!$Q:$Q,"Por vencer"))</f>
        <v/>
      </c>
      <c r="E38" s="5" t="str">
        <f>IF(A38="","",COUNTIFS(Competencias!$A:$A,A38,Competencias!$Q:$Q,"Con faltantes"))</f>
        <v/>
      </c>
      <c r="F38" s="5" t="str">
        <f>IF(A38="","",COUNTIFS(Competencias!$A:$A,A38,Competencias!$Q:$Q,"Revisar"))</f>
        <v/>
      </c>
      <c r="G38" s="5" t="str">
        <f>IF(A38="","",COUNTIFS(Competencias!$A:$A,A38,Competencias!$F:$F,"Vencida")+COUNTIFS(Competencias!$A:$A,A38,Competencias!$H:$H,"Vencida")+COUNTIFS(Competencias!$A:$A,A38,Competencias!$J:$J,"Vencida")+COUNTIFS(Competencias!$A:$A,A38,Competencias!$L:$L,"Vencida")+COUNTIFS(Competencias!$A:$A,A38,Competencias!$N:$N,"Vencida")+COUNTIFS(Competencias!$A:$A,A38,Competencias!$P:$P,"Vencida"))</f>
        <v/>
      </c>
      <c r="H38" s="5" t="str">
        <f>IF(A38="","",COUNTIFS(Competencias!$A:$A,A38,Competencias!$F:$F,"Falta")+COUNTIFS(Competencias!$A:$A,A38,Competencias!$H:$H,"Falta")+COUNTIFS(Competencias!$A:$A,A38,Competencias!$J:$J,"Falta")+COUNTIFS(Competencias!$A:$A,A38,Competencias!$L:$L,"Falta")+COUNTIFS(Competencias!$A:$A,A38,Competencias!$N:$N,"Falta")+COUNTIFS(Competencias!$A:$A,A38,Competencias!$P:$P,"Falta"))</f>
        <v/>
      </c>
      <c r="I38" s="5" t="str">
        <f>IF(A38="","",COUNTIFS(Competencias!$A:$A,A38,Competencias!$F:$F,"Por vencer")+COUNTIFS(Competencias!$A:$A,A38,Competencias!$H:$H,"Por vencer")+COUNTIFS(Competencias!$A:$A,A38,Competencias!$J:$J,"Por vencer")+COUNTIFS(Competencias!$A:$A,A38,Competencias!$L:$L,"Por vencer")+COUNTIFS(Competencias!$A:$A,A38,Competencias!$N:$N,"Por vencer")+COUNTIFS(Competencias!$A:$A,A38,Competencias!$P:$P,"Por vencer"))</f>
        <v/>
      </c>
    </row>
    <row r="39">
      <c r="B39" s="5" t="str">
        <f>IF(A39="","",COUNTIF(Competencias!$A:$A,A39))</f>
        <v/>
      </c>
      <c r="C39" s="5" t="str">
        <f>IF(A39="","",COUNTIFS(Competencias!$A:$A,A39,Competencias!$Q:$Q,"Al día"))</f>
        <v/>
      </c>
      <c r="D39" s="5" t="str">
        <f>IF(A39="","",COUNTIFS(Competencias!$A:$A,A39,Competencias!$Q:$Q,"Por vencer"))</f>
        <v/>
      </c>
      <c r="E39" s="5" t="str">
        <f>IF(A39="","",COUNTIFS(Competencias!$A:$A,A39,Competencias!$Q:$Q,"Con faltantes"))</f>
        <v/>
      </c>
      <c r="F39" s="5" t="str">
        <f>IF(A39="","",COUNTIFS(Competencias!$A:$A,A39,Competencias!$Q:$Q,"Revisar"))</f>
        <v/>
      </c>
      <c r="G39" s="5" t="str">
        <f>IF(A39="","",COUNTIFS(Competencias!$A:$A,A39,Competencias!$F:$F,"Vencida")+COUNTIFS(Competencias!$A:$A,A39,Competencias!$H:$H,"Vencida")+COUNTIFS(Competencias!$A:$A,A39,Competencias!$J:$J,"Vencida")+COUNTIFS(Competencias!$A:$A,A39,Competencias!$L:$L,"Vencida")+COUNTIFS(Competencias!$A:$A,A39,Competencias!$N:$N,"Vencida")+COUNTIFS(Competencias!$A:$A,A39,Competencias!$P:$P,"Vencida"))</f>
        <v/>
      </c>
      <c r="H39" s="5" t="str">
        <f>IF(A39="","",COUNTIFS(Competencias!$A:$A,A39,Competencias!$F:$F,"Falta")+COUNTIFS(Competencias!$A:$A,A39,Competencias!$H:$H,"Falta")+COUNTIFS(Competencias!$A:$A,A39,Competencias!$J:$J,"Falta")+COUNTIFS(Competencias!$A:$A,A39,Competencias!$L:$L,"Falta")+COUNTIFS(Competencias!$A:$A,A39,Competencias!$N:$N,"Falta")+COUNTIFS(Competencias!$A:$A,A39,Competencias!$P:$P,"Falta"))</f>
        <v/>
      </c>
      <c r="I39" s="5" t="str">
        <f>IF(A39="","",COUNTIFS(Competencias!$A:$A,A39,Competencias!$F:$F,"Por vencer")+COUNTIFS(Competencias!$A:$A,A39,Competencias!$H:$H,"Por vencer")+COUNTIFS(Competencias!$A:$A,A39,Competencias!$J:$J,"Por vencer")+COUNTIFS(Competencias!$A:$A,A39,Competencias!$L:$L,"Por vencer")+COUNTIFS(Competencias!$A:$A,A39,Competencias!$N:$N,"Por vencer")+COUNTIFS(Competencias!$A:$A,A39,Competencias!$P:$P,"Por vencer"))</f>
        <v/>
      </c>
    </row>
    <row r="40">
      <c r="B40" s="5" t="str">
        <f>IF(A40="","",COUNTIF(Competencias!$A:$A,A40))</f>
        <v/>
      </c>
      <c r="C40" s="5" t="str">
        <f>IF(A40="","",COUNTIFS(Competencias!$A:$A,A40,Competencias!$Q:$Q,"Al día"))</f>
        <v/>
      </c>
      <c r="D40" s="5" t="str">
        <f>IF(A40="","",COUNTIFS(Competencias!$A:$A,A40,Competencias!$Q:$Q,"Por vencer"))</f>
        <v/>
      </c>
      <c r="E40" s="5" t="str">
        <f>IF(A40="","",COUNTIFS(Competencias!$A:$A,A40,Competencias!$Q:$Q,"Con faltantes"))</f>
        <v/>
      </c>
      <c r="F40" s="5" t="str">
        <f>IF(A40="","",COUNTIFS(Competencias!$A:$A,A40,Competencias!$Q:$Q,"Revisar"))</f>
        <v/>
      </c>
      <c r="G40" s="5" t="str">
        <f>IF(A40="","",COUNTIFS(Competencias!$A:$A,A40,Competencias!$F:$F,"Vencida")+COUNTIFS(Competencias!$A:$A,A40,Competencias!$H:$H,"Vencida")+COUNTIFS(Competencias!$A:$A,A40,Competencias!$J:$J,"Vencida")+COUNTIFS(Competencias!$A:$A,A40,Competencias!$L:$L,"Vencida")+COUNTIFS(Competencias!$A:$A,A40,Competencias!$N:$N,"Vencida")+COUNTIFS(Competencias!$A:$A,A40,Competencias!$P:$P,"Vencida"))</f>
        <v/>
      </c>
      <c r="H40" s="5" t="str">
        <f>IF(A40="","",COUNTIFS(Competencias!$A:$A,A40,Competencias!$F:$F,"Falta")+COUNTIFS(Competencias!$A:$A,A40,Competencias!$H:$H,"Falta")+COUNTIFS(Competencias!$A:$A,A40,Competencias!$J:$J,"Falta")+COUNTIFS(Competencias!$A:$A,A40,Competencias!$L:$L,"Falta")+COUNTIFS(Competencias!$A:$A,A40,Competencias!$N:$N,"Falta")+COUNTIFS(Competencias!$A:$A,A40,Competencias!$P:$P,"Falta"))</f>
        <v/>
      </c>
      <c r="I40" s="5" t="str">
        <f>IF(A40="","",COUNTIFS(Competencias!$A:$A,A40,Competencias!$F:$F,"Por vencer")+COUNTIFS(Competencias!$A:$A,A40,Competencias!$H:$H,"Por vencer")+COUNTIFS(Competencias!$A:$A,A40,Competencias!$J:$J,"Por vencer")+COUNTIFS(Competencias!$A:$A,A40,Competencias!$L:$L,"Por vencer")+COUNTIFS(Competencias!$A:$A,A40,Competencias!$N:$N,"Por vencer")+COUNTIFS(Competencias!$A:$A,A40,Competencias!$P:$P,"Por vencer"))</f>
        <v/>
      </c>
    </row>
    <row r="41">
      <c r="B41" s="5" t="str">
        <f>IF(A41="","",COUNTIF(Competencias!$A:$A,A41))</f>
        <v/>
      </c>
      <c r="C41" s="5" t="str">
        <f>IF(A41="","",COUNTIFS(Competencias!$A:$A,A41,Competencias!$Q:$Q,"Al día"))</f>
        <v/>
      </c>
      <c r="D41" s="5" t="str">
        <f>IF(A41="","",COUNTIFS(Competencias!$A:$A,A41,Competencias!$Q:$Q,"Por vencer"))</f>
        <v/>
      </c>
      <c r="E41" s="5" t="str">
        <f>IF(A41="","",COUNTIFS(Competencias!$A:$A,A41,Competencias!$Q:$Q,"Con faltantes"))</f>
        <v/>
      </c>
      <c r="F41" s="5" t="str">
        <f>IF(A41="","",COUNTIFS(Competencias!$A:$A,A41,Competencias!$Q:$Q,"Revisar"))</f>
        <v/>
      </c>
      <c r="G41" s="5" t="str">
        <f>IF(A41="","",COUNTIFS(Competencias!$A:$A,A41,Competencias!$F:$F,"Vencida")+COUNTIFS(Competencias!$A:$A,A41,Competencias!$H:$H,"Vencida")+COUNTIFS(Competencias!$A:$A,A41,Competencias!$J:$J,"Vencida")+COUNTIFS(Competencias!$A:$A,A41,Competencias!$L:$L,"Vencida")+COUNTIFS(Competencias!$A:$A,A41,Competencias!$N:$N,"Vencida")+COUNTIFS(Competencias!$A:$A,A41,Competencias!$P:$P,"Vencida"))</f>
        <v/>
      </c>
      <c r="H41" s="5" t="str">
        <f>IF(A41="","",COUNTIFS(Competencias!$A:$A,A41,Competencias!$F:$F,"Falta")+COUNTIFS(Competencias!$A:$A,A41,Competencias!$H:$H,"Falta")+COUNTIFS(Competencias!$A:$A,A41,Competencias!$J:$J,"Falta")+COUNTIFS(Competencias!$A:$A,A41,Competencias!$L:$L,"Falta")+COUNTIFS(Competencias!$A:$A,A41,Competencias!$N:$N,"Falta")+COUNTIFS(Competencias!$A:$A,A41,Competencias!$P:$P,"Falta"))</f>
        <v/>
      </c>
      <c r="I41" s="5" t="str">
        <f>IF(A41="","",COUNTIFS(Competencias!$A:$A,A41,Competencias!$F:$F,"Por vencer")+COUNTIFS(Competencias!$A:$A,A41,Competencias!$H:$H,"Por vencer")+COUNTIFS(Competencias!$A:$A,A41,Competencias!$J:$J,"Por vencer")+COUNTIFS(Competencias!$A:$A,A41,Competencias!$L:$L,"Por vencer")+COUNTIFS(Competencias!$A:$A,A41,Competencias!$N:$N,"Por vencer")+COUNTIFS(Competencias!$A:$A,A41,Competencias!$P:$P,"Por vencer"))</f>
        <v/>
      </c>
    </row>
    <row r="42">
      <c r="B42" s="5" t="str">
        <f>IF(A42="","",COUNTIF(Competencias!$A:$A,A42))</f>
        <v/>
      </c>
      <c r="C42" s="5" t="str">
        <f>IF(A42="","",COUNTIFS(Competencias!$A:$A,A42,Competencias!$Q:$Q,"Al día"))</f>
        <v/>
      </c>
      <c r="D42" s="5" t="str">
        <f>IF(A42="","",COUNTIFS(Competencias!$A:$A,A42,Competencias!$Q:$Q,"Por vencer"))</f>
        <v/>
      </c>
      <c r="E42" s="5" t="str">
        <f>IF(A42="","",COUNTIFS(Competencias!$A:$A,A42,Competencias!$Q:$Q,"Con faltantes"))</f>
        <v/>
      </c>
      <c r="F42" s="5" t="str">
        <f>IF(A42="","",COUNTIFS(Competencias!$A:$A,A42,Competencias!$Q:$Q,"Revisar"))</f>
        <v/>
      </c>
      <c r="G42" s="5" t="str">
        <f>IF(A42="","",COUNTIFS(Competencias!$A:$A,A42,Competencias!$F:$F,"Vencida")+COUNTIFS(Competencias!$A:$A,A42,Competencias!$H:$H,"Vencida")+COUNTIFS(Competencias!$A:$A,A42,Competencias!$J:$J,"Vencida")+COUNTIFS(Competencias!$A:$A,A42,Competencias!$L:$L,"Vencida")+COUNTIFS(Competencias!$A:$A,A42,Competencias!$N:$N,"Vencida")+COUNTIFS(Competencias!$A:$A,A42,Competencias!$P:$P,"Vencida"))</f>
        <v/>
      </c>
      <c r="H42" s="5" t="str">
        <f>IF(A42="","",COUNTIFS(Competencias!$A:$A,A42,Competencias!$F:$F,"Falta")+COUNTIFS(Competencias!$A:$A,A42,Competencias!$H:$H,"Falta")+COUNTIFS(Competencias!$A:$A,A42,Competencias!$J:$J,"Falta")+COUNTIFS(Competencias!$A:$A,A42,Competencias!$L:$L,"Falta")+COUNTIFS(Competencias!$A:$A,A42,Competencias!$N:$N,"Falta")+COUNTIFS(Competencias!$A:$A,A42,Competencias!$P:$P,"Falta"))</f>
        <v/>
      </c>
      <c r="I42" s="5" t="str">
        <f>IF(A42="","",COUNTIFS(Competencias!$A:$A,A42,Competencias!$F:$F,"Por vencer")+COUNTIFS(Competencias!$A:$A,A42,Competencias!$H:$H,"Por vencer")+COUNTIFS(Competencias!$A:$A,A42,Competencias!$J:$J,"Por vencer")+COUNTIFS(Competencias!$A:$A,A42,Competencias!$L:$L,"Por vencer")+COUNTIFS(Competencias!$A:$A,A42,Competencias!$N:$N,"Por vencer")+COUNTIFS(Competencias!$A:$A,A42,Competencias!$P:$P,"Por vencer"))</f>
        <v/>
      </c>
    </row>
    <row r="43">
      <c r="B43" s="5" t="str">
        <f>IF(A43="","",COUNTIF(Competencias!$A:$A,A43))</f>
        <v/>
      </c>
      <c r="C43" s="5" t="str">
        <f>IF(A43="","",COUNTIFS(Competencias!$A:$A,A43,Competencias!$Q:$Q,"Al día"))</f>
        <v/>
      </c>
      <c r="D43" s="5" t="str">
        <f>IF(A43="","",COUNTIFS(Competencias!$A:$A,A43,Competencias!$Q:$Q,"Por vencer"))</f>
        <v/>
      </c>
      <c r="E43" s="5" t="str">
        <f>IF(A43="","",COUNTIFS(Competencias!$A:$A,A43,Competencias!$Q:$Q,"Con faltantes"))</f>
        <v/>
      </c>
      <c r="F43" s="5" t="str">
        <f>IF(A43="","",COUNTIFS(Competencias!$A:$A,A43,Competencias!$Q:$Q,"Revisar"))</f>
        <v/>
      </c>
      <c r="G43" s="5" t="str">
        <f>IF(A43="","",COUNTIFS(Competencias!$A:$A,A43,Competencias!$F:$F,"Vencida")+COUNTIFS(Competencias!$A:$A,A43,Competencias!$H:$H,"Vencida")+COUNTIFS(Competencias!$A:$A,A43,Competencias!$J:$J,"Vencida")+COUNTIFS(Competencias!$A:$A,A43,Competencias!$L:$L,"Vencida")+COUNTIFS(Competencias!$A:$A,A43,Competencias!$N:$N,"Vencida")+COUNTIFS(Competencias!$A:$A,A43,Competencias!$P:$P,"Vencida"))</f>
        <v/>
      </c>
      <c r="H43" s="5" t="str">
        <f>IF(A43="","",COUNTIFS(Competencias!$A:$A,A43,Competencias!$F:$F,"Falta")+COUNTIFS(Competencias!$A:$A,A43,Competencias!$H:$H,"Falta")+COUNTIFS(Competencias!$A:$A,A43,Competencias!$J:$J,"Falta")+COUNTIFS(Competencias!$A:$A,A43,Competencias!$L:$L,"Falta")+COUNTIFS(Competencias!$A:$A,A43,Competencias!$N:$N,"Falta")+COUNTIFS(Competencias!$A:$A,A43,Competencias!$P:$P,"Falta"))</f>
        <v/>
      </c>
      <c r="I43" s="5" t="str">
        <f>IF(A43="","",COUNTIFS(Competencias!$A:$A,A43,Competencias!$F:$F,"Por vencer")+COUNTIFS(Competencias!$A:$A,A43,Competencias!$H:$H,"Por vencer")+COUNTIFS(Competencias!$A:$A,A43,Competencias!$J:$J,"Por vencer")+COUNTIFS(Competencias!$A:$A,A43,Competencias!$L:$L,"Por vencer")+COUNTIFS(Competencias!$A:$A,A43,Competencias!$N:$N,"Por vencer")+COUNTIFS(Competencias!$A:$A,A43,Competencias!$P:$P,"Por vencer"))</f>
        <v/>
      </c>
    </row>
    <row r="44">
      <c r="B44" s="5" t="str">
        <f>IF(A44="","",COUNTIF(Competencias!$A:$A,A44))</f>
        <v/>
      </c>
      <c r="C44" s="5" t="str">
        <f>IF(A44="","",COUNTIFS(Competencias!$A:$A,A44,Competencias!$Q:$Q,"Al día"))</f>
        <v/>
      </c>
      <c r="D44" s="5" t="str">
        <f>IF(A44="","",COUNTIFS(Competencias!$A:$A,A44,Competencias!$Q:$Q,"Por vencer"))</f>
        <v/>
      </c>
      <c r="E44" s="5" t="str">
        <f>IF(A44="","",COUNTIFS(Competencias!$A:$A,A44,Competencias!$Q:$Q,"Con faltantes"))</f>
        <v/>
      </c>
      <c r="F44" s="5" t="str">
        <f>IF(A44="","",COUNTIFS(Competencias!$A:$A,A44,Competencias!$Q:$Q,"Revisar"))</f>
        <v/>
      </c>
      <c r="G44" s="5" t="str">
        <f>IF(A44="","",COUNTIFS(Competencias!$A:$A,A44,Competencias!$F:$F,"Vencida")+COUNTIFS(Competencias!$A:$A,A44,Competencias!$H:$H,"Vencida")+COUNTIFS(Competencias!$A:$A,A44,Competencias!$J:$J,"Vencida")+COUNTIFS(Competencias!$A:$A,A44,Competencias!$L:$L,"Vencida")+COUNTIFS(Competencias!$A:$A,A44,Competencias!$N:$N,"Vencida")+COUNTIFS(Competencias!$A:$A,A44,Competencias!$P:$P,"Vencida"))</f>
        <v/>
      </c>
      <c r="H44" s="5" t="str">
        <f>IF(A44="","",COUNTIFS(Competencias!$A:$A,A44,Competencias!$F:$F,"Falta")+COUNTIFS(Competencias!$A:$A,A44,Competencias!$H:$H,"Falta")+COUNTIFS(Competencias!$A:$A,A44,Competencias!$J:$J,"Falta")+COUNTIFS(Competencias!$A:$A,A44,Competencias!$L:$L,"Falta")+COUNTIFS(Competencias!$A:$A,A44,Competencias!$N:$N,"Falta")+COUNTIFS(Competencias!$A:$A,A44,Competencias!$P:$P,"Falta"))</f>
        <v/>
      </c>
      <c r="I44" s="5" t="str">
        <f>IF(A44="","",COUNTIFS(Competencias!$A:$A,A44,Competencias!$F:$F,"Por vencer")+COUNTIFS(Competencias!$A:$A,A44,Competencias!$H:$H,"Por vencer")+COUNTIFS(Competencias!$A:$A,A44,Competencias!$J:$J,"Por vencer")+COUNTIFS(Competencias!$A:$A,A44,Competencias!$L:$L,"Por vencer")+COUNTIFS(Competencias!$A:$A,A44,Competencias!$N:$N,"Por vencer")+COUNTIFS(Competencias!$A:$A,A44,Competencias!$P:$P,"Por vencer"))</f>
        <v/>
      </c>
    </row>
    <row r="45">
      <c r="B45" s="5" t="str">
        <f>IF(A45="","",COUNTIF(Competencias!$A:$A,A45))</f>
        <v/>
      </c>
      <c r="C45" s="5" t="str">
        <f>IF(A45="","",COUNTIFS(Competencias!$A:$A,A45,Competencias!$Q:$Q,"Al día"))</f>
        <v/>
      </c>
      <c r="D45" s="5" t="str">
        <f>IF(A45="","",COUNTIFS(Competencias!$A:$A,A45,Competencias!$Q:$Q,"Por vencer"))</f>
        <v/>
      </c>
      <c r="E45" s="5" t="str">
        <f>IF(A45="","",COUNTIFS(Competencias!$A:$A,A45,Competencias!$Q:$Q,"Con faltantes"))</f>
        <v/>
      </c>
      <c r="F45" s="5" t="str">
        <f>IF(A45="","",COUNTIFS(Competencias!$A:$A,A45,Competencias!$Q:$Q,"Revisar"))</f>
        <v/>
      </c>
      <c r="G45" s="5" t="str">
        <f>IF(A45="","",COUNTIFS(Competencias!$A:$A,A45,Competencias!$F:$F,"Vencida")+COUNTIFS(Competencias!$A:$A,A45,Competencias!$H:$H,"Vencida")+COUNTIFS(Competencias!$A:$A,A45,Competencias!$J:$J,"Vencida")+COUNTIFS(Competencias!$A:$A,A45,Competencias!$L:$L,"Vencida")+COUNTIFS(Competencias!$A:$A,A45,Competencias!$N:$N,"Vencida")+COUNTIFS(Competencias!$A:$A,A45,Competencias!$P:$P,"Vencida"))</f>
        <v/>
      </c>
      <c r="H45" s="5" t="str">
        <f>IF(A45="","",COUNTIFS(Competencias!$A:$A,A45,Competencias!$F:$F,"Falta")+COUNTIFS(Competencias!$A:$A,A45,Competencias!$H:$H,"Falta")+COUNTIFS(Competencias!$A:$A,A45,Competencias!$J:$J,"Falta")+COUNTIFS(Competencias!$A:$A,A45,Competencias!$L:$L,"Falta")+COUNTIFS(Competencias!$A:$A,A45,Competencias!$N:$N,"Falta")+COUNTIFS(Competencias!$A:$A,A45,Competencias!$P:$P,"Falta"))</f>
        <v/>
      </c>
      <c r="I45" s="5" t="str">
        <f>IF(A45="","",COUNTIFS(Competencias!$A:$A,A45,Competencias!$F:$F,"Por vencer")+COUNTIFS(Competencias!$A:$A,A45,Competencias!$H:$H,"Por vencer")+COUNTIFS(Competencias!$A:$A,A45,Competencias!$J:$J,"Por vencer")+COUNTIFS(Competencias!$A:$A,A45,Competencias!$L:$L,"Por vencer")+COUNTIFS(Competencias!$A:$A,A45,Competencias!$N:$N,"Por vencer")+COUNTIFS(Competencias!$A:$A,A45,Competencias!$P:$P,"Por vencer"))</f>
        <v/>
      </c>
    </row>
    <row r="46">
      <c r="B46" s="5" t="str">
        <f>IF(A46="","",COUNTIF(Competencias!$A:$A,A46))</f>
        <v/>
      </c>
      <c r="C46" s="5" t="str">
        <f>IF(A46="","",COUNTIFS(Competencias!$A:$A,A46,Competencias!$Q:$Q,"Al día"))</f>
        <v/>
      </c>
      <c r="D46" s="5" t="str">
        <f>IF(A46="","",COUNTIFS(Competencias!$A:$A,A46,Competencias!$Q:$Q,"Por vencer"))</f>
        <v/>
      </c>
      <c r="E46" s="5" t="str">
        <f>IF(A46="","",COUNTIFS(Competencias!$A:$A,A46,Competencias!$Q:$Q,"Con faltantes"))</f>
        <v/>
      </c>
      <c r="F46" s="5" t="str">
        <f>IF(A46="","",COUNTIFS(Competencias!$A:$A,A46,Competencias!$Q:$Q,"Revisar"))</f>
        <v/>
      </c>
      <c r="G46" s="5" t="str">
        <f>IF(A46="","",COUNTIFS(Competencias!$A:$A,A46,Competencias!$F:$F,"Vencida")+COUNTIFS(Competencias!$A:$A,A46,Competencias!$H:$H,"Vencida")+COUNTIFS(Competencias!$A:$A,A46,Competencias!$J:$J,"Vencida")+COUNTIFS(Competencias!$A:$A,A46,Competencias!$L:$L,"Vencida")+COUNTIFS(Competencias!$A:$A,A46,Competencias!$N:$N,"Vencida")+COUNTIFS(Competencias!$A:$A,A46,Competencias!$P:$P,"Vencida"))</f>
        <v/>
      </c>
      <c r="H46" s="5" t="str">
        <f>IF(A46="","",COUNTIFS(Competencias!$A:$A,A46,Competencias!$F:$F,"Falta")+COUNTIFS(Competencias!$A:$A,A46,Competencias!$H:$H,"Falta")+COUNTIFS(Competencias!$A:$A,A46,Competencias!$J:$J,"Falta")+COUNTIFS(Competencias!$A:$A,A46,Competencias!$L:$L,"Falta")+COUNTIFS(Competencias!$A:$A,A46,Competencias!$N:$N,"Falta")+COUNTIFS(Competencias!$A:$A,A46,Competencias!$P:$P,"Falta"))</f>
        <v/>
      </c>
      <c r="I46" s="5" t="str">
        <f>IF(A46="","",COUNTIFS(Competencias!$A:$A,A46,Competencias!$F:$F,"Por vencer")+COUNTIFS(Competencias!$A:$A,A46,Competencias!$H:$H,"Por vencer")+COUNTIFS(Competencias!$A:$A,A46,Competencias!$J:$J,"Por vencer")+COUNTIFS(Competencias!$A:$A,A46,Competencias!$L:$L,"Por vencer")+COUNTIFS(Competencias!$A:$A,A46,Competencias!$N:$N,"Por vencer")+COUNTIFS(Competencias!$A:$A,A46,Competencias!$P:$P,"Por vencer"))</f>
        <v/>
      </c>
    </row>
    <row r="47">
      <c r="B47" s="5" t="str">
        <f>IF(A47="","",COUNTIF(Competencias!$A:$A,A47))</f>
        <v/>
      </c>
      <c r="C47" s="5" t="str">
        <f>IF(A47="","",COUNTIFS(Competencias!$A:$A,A47,Competencias!$Q:$Q,"Al día"))</f>
        <v/>
      </c>
      <c r="D47" s="5" t="str">
        <f>IF(A47="","",COUNTIFS(Competencias!$A:$A,A47,Competencias!$Q:$Q,"Por vencer"))</f>
        <v/>
      </c>
      <c r="E47" s="5" t="str">
        <f>IF(A47="","",COUNTIFS(Competencias!$A:$A,A47,Competencias!$Q:$Q,"Con faltantes"))</f>
        <v/>
      </c>
      <c r="F47" s="5" t="str">
        <f>IF(A47="","",COUNTIFS(Competencias!$A:$A,A47,Competencias!$Q:$Q,"Revisar"))</f>
        <v/>
      </c>
      <c r="G47" s="5" t="str">
        <f>IF(A47="","",COUNTIFS(Competencias!$A:$A,A47,Competencias!$F:$F,"Vencida")+COUNTIFS(Competencias!$A:$A,A47,Competencias!$H:$H,"Vencida")+COUNTIFS(Competencias!$A:$A,A47,Competencias!$J:$J,"Vencida")+COUNTIFS(Competencias!$A:$A,A47,Competencias!$L:$L,"Vencida")+COUNTIFS(Competencias!$A:$A,A47,Competencias!$N:$N,"Vencida")+COUNTIFS(Competencias!$A:$A,A47,Competencias!$P:$P,"Vencida"))</f>
        <v/>
      </c>
      <c r="H47" s="5" t="str">
        <f>IF(A47="","",COUNTIFS(Competencias!$A:$A,A47,Competencias!$F:$F,"Falta")+COUNTIFS(Competencias!$A:$A,A47,Competencias!$H:$H,"Falta")+COUNTIFS(Competencias!$A:$A,A47,Competencias!$J:$J,"Falta")+COUNTIFS(Competencias!$A:$A,A47,Competencias!$L:$L,"Falta")+COUNTIFS(Competencias!$A:$A,A47,Competencias!$N:$N,"Falta")+COUNTIFS(Competencias!$A:$A,A47,Competencias!$P:$P,"Falta"))</f>
        <v/>
      </c>
      <c r="I47" s="5" t="str">
        <f>IF(A47="","",COUNTIFS(Competencias!$A:$A,A47,Competencias!$F:$F,"Por vencer")+COUNTIFS(Competencias!$A:$A,A47,Competencias!$H:$H,"Por vencer")+COUNTIFS(Competencias!$A:$A,A47,Competencias!$J:$J,"Por vencer")+COUNTIFS(Competencias!$A:$A,A47,Competencias!$L:$L,"Por vencer")+COUNTIFS(Competencias!$A:$A,A47,Competencias!$N:$N,"Por vencer")+COUNTIFS(Competencias!$A:$A,A47,Competencias!$P:$P,"Por vencer"))</f>
        <v/>
      </c>
    </row>
    <row r="48">
      <c r="B48" s="5" t="str">
        <f>IF(A48="","",COUNTIF(Competencias!$A:$A,A48))</f>
        <v/>
      </c>
      <c r="C48" s="5" t="str">
        <f>IF(A48="","",COUNTIFS(Competencias!$A:$A,A48,Competencias!$Q:$Q,"Al día"))</f>
        <v/>
      </c>
      <c r="D48" s="5" t="str">
        <f>IF(A48="","",COUNTIFS(Competencias!$A:$A,A48,Competencias!$Q:$Q,"Por vencer"))</f>
        <v/>
      </c>
      <c r="E48" s="5" t="str">
        <f>IF(A48="","",COUNTIFS(Competencias!$A:$A,A48,Competencias!$Q:$Q,"Con faltantes"))</f>
        <v/>
      </c>
      <c r="F48" s="5" t="str">
        <f>IF(A48="","",COUNTIFS(Competencias!$A:$A,A48,Competencias!$Q:$Q,"Revisar"))</f>
        <v/>
      </c>
      <c r="G48" s="5" t="str">
        <f>IF(A48="","",COUNTIFS(Competencias!$A:$A,A48,Competencias!$F:$F,"Vencida")+COUNTIFS(Competencias!$A:$A,A48,Competencias!$H:$H,"Vencida")+COUNTIFS(Competencias!$A:$A,A48,Competencias!$J:$J,"Vencida")+COUNTIFS(Competencias!$A:$A,A48,Competencias!$L:$L,"Vencida")+COUNTIFS(Competencias!$A:$A,A48,Competencias!$N:$N,"Vencida")+COUNTIFS(Competencias!$A:$A,A48,Competencias!$P:$P,"Vencida"))</f>
        <v/>
      </c>
      <c r="H48" s="5" t="str">
        <f>IF(A48="","",COUNTIFS(Competencias!$A:$A,A48,Competencias!$F:$F,"Falta")+COUNTIFS(Competencias!$A:$A,A48,Competencias!$H:$H,"Falta")+COUNTIFS(Competencias!$A:$A,A48,Competencias!$J:$J,"Falta")+COUNTIFS(Competencias!$A:$A,A48,Competencias!$L:$L,"Falta")+COUNTIFS(Competencias!$A:$A,A48,Competencias!$N:$N,"Falta")+COUNTIFS(Competencias!$A:$A,A48,Competencias!$P:$P,"Falta"))</f>
        <v/>
      </c>
      <c r="I48" s="5" t="str">
        <f>IF(A48="","",COUNTIFS(Competencias!$A:$A,A48,Competencias!$F:$F,"Por vencer")+COUNTIFS(Competencias!$A:$A,A48,Competencias!$H:$H,"Por vencer")+COUNTIFS(Competencias!$A:$A,A48,Competencias!$J:$J,"Por vencer")+COUNTIFS(Competencias!$A:$A,A48,Competencias!$L:$L,"Por vencer")+COUNTIFS(Competencias!$A:$A,A48,Competencias!$N:$N,"Por vencer")+COUNTIFS(Competencias!$A:$A,A48,Competencias!$P:$P,"Por vencer"))</f>
        <v/>
      </c>
    </row>
    <row r="49">
      <c r="B49" s="5" t="str">
        <f>IF(A49="","",COUNTIF(Competencias!$A:$A,A49))</f>
        <v/>
      </c>
      <c r="C49" s="5" t="str">
        <f>IF(A49="","",COUNTIFS(Competencias!$A:$A,A49,Competencias!$Q:$Q,"Al día"))</f>
        <v/>
      </c>
      <c r="D49" s="5" t="str">
        <f>IF(A49="","",COUNTIFS(Competencias!$A:$A,A49,Competencias!$Q:$Q,"Por vencer"))</f>
        <v/>
      </c>
      <c r="E49" s="5" t="str">
        <f>IF(A49="","",COUNTIFS(Competencias!$A:$A,A49,Competencias!$Q:$Q,"Con faltantes"))</f>
        <v/>
      </c>
      <c r="F49" s="5" t="str">
        <f>IF(A49="","",COUNTIFS(Competencias!$A:$A,A49,Competencias!$Q:$Q,"Revisar"))</f>
        <v/>
      </c>
      <c r="G49" s="5" t="str">
        <f>IF(A49="","",COUNTIFS(Competencias!$A:$A,A49,Competencias!$F:$F,"Vencida")+COUNTIFS(Competencias!$A:$A,A49,Competencias!$H:$H,"Vencida")+COUNTIFS(Competencias!$A:$A,A49,Competencias!$J:$J,"Vencida")+COUNTIFS(Competencias!$A:$A,A49,Competencias!$L:$L,"Vencida")+COUNTIFS(Competencias!$A:$A,A49,Competencias!$N:$N,"Vencida")+COUNTIFS(Competencias!$A:$A,A49,Competencias!$P:$P,"Vencida"))</f>
        <v/>
      </c>
      <c r="H49" s="5" t="str">
        <f>IF(A49="","",COUNTIFS(Competencias!$A:$A,A49,Competencias!$F:$F,"Falta")+COUNTIFS(Competencias!$A:$A,A49,Competencias!$H:$H,"Falta")+COUNTIFS(Competencias!$A:$A,A49,Competencias!$J:$J,"Falta")+COUNTIFS(Competencias!$A:$A,A49,Competencias!$L:$L,"Falta")+COUNTIFS(Competencias!$A:$A,A49,Competencias!$N:$N,"Falta")+COUNTIFS(Competencias!$A:$A,A49,Competencias!$P:$P,"Falta"))</f>
        <v/>
      </c>
      <c r="I49" s="5" t="str">
        <f>IF(A49="","",COUNTIFS(Competencias!$A:$A,A49,Competencias!$F:$F,"Por vencer")+COUNTIFS(Competencias!$A:$A,A49,Competencias!$H:$H,"Por vencer")+COUNTIFS(Competencias!$A:$A,A49,Competencias!$J:$J,"Por vencer")+COUNTIFS(Competencias!$A:$A,A49,Competencias!$L:$L,"Por vencer")+COUNTIFS(Competencias!$A:$A,A49,Competencias!$N:$N,"Por vencer")+COUNTIFS(Competencias!$A:$A,A49,Competencias!$P:$P,"Por vencer"))</f>
        <v/>
      </c>
    </row>
    <row r="50">
      <c r="B50" s="5" t="str">
        <f>IF(A50="","",COUNTIF(Competencias!$A:$A,A50))</f>
        <v/>
      </c>
      <c r="C50" s="5" t="str">
        <f>IF(A50="","",COUNTIFS(Competencias!$A:$A,A50,Competencias!$Q:$Q,"Al día"))</f>
        <v/>
      </c>
      <c r="D50" s="5" t="str">
        <f>IF(A50="","",COUNTIFS(Competencias!$A:$A,A50,Competencias!$Q:$Q,"Por vencer"))</f>
        <v/>
      </c>
      <c r="E50" s="5" t="str">
        <f>IF(A50="","",COUNTIFS(Competencias!$A:$A,A50,Competencias!$Q:$Q,"Con faltantes"))</f>
        <v/>
      </c>
      <c r="F50" s="5" t="str">
        <f>IF(A50="","",COUNTIFS(Competencias!$A:$A,A50,Competencias!$Q:$Q,"Revisar"))</f>
        <v/>
      </c>
      <c r="G50" s="5" t="str">
        <f>IF(A50="","",COUNTIFS(Competencias!$A:$A,A50,Competencias!$F:$F,"Vencida")+COUNTIFS(Competencias!$A:$A,A50,Competencias!$H:$H,"Vencida")+COUNTIFS(Competencias!$A:$A,A50,Competencias!$J:$J,"Vencida")+COUNTIFS(Competencias!$A:$A,A50,Competencias!$L:$L,"Vencida")+COUNTIFS(Competencias!$A:$A,A50,Competencias!$N:$N,"Vencida")+COUNTIFS(Competencias!$A:$A,A50,Competencias!$P:$P,"Vencida"))</f>
        <v/>
      </c>
      <c r="H50" s="5" t="str">
        <f>IF(A50="","",COUNTIFS(Competencias!$A:$A,A50,Competencias!$F:$F,"Falta")+COUNTIFS(Competencias!$A:$A,A50,Competencias!$H:$H,"Falta")+COUNTIFS(Competencias!$A:$A,A50,Competencias!$J:$J,"Falta")+COUNTIFS(Competencias!$A:$A,A50,Competencias!$L:$L,"Falta")+COUNTIFS(Competencias!$A:$A,A50,Competencias!$N:$N,"Falta")+COUNTIFS(Competencias!$A:$A,A50,Competencias!$P:$P,"Falta"))</f>
        <v/>
      </c>
      <c r="I50" s="5" t="str">
        <f>IF(A50="","",COUNTIFS(Competencias!$A:$A,A50,Competencias!$F:$F,"Por vencer")+COUNTIFS(Competencias!$A:$A,A50,Competencias!$H:$H,"Por vencer")+COUNTIFS(Competencias!$A:$A,A50,Competencias!$J:$J,"Por vencer")+COUNTIFS(Competencias!$A:$A,A50,Competencias!$L:$L,"Por vencer")+COUNTIFS(Competencias!$A:$A,A50,Competencias!$N:$N,"Por vencer")+COUNTIFS(Competencias!$A:$A,A50,Competencias!$P:$P,"Por vencer"))</f>
        <v/>
      </c>
    </row>
    <row r="51">
      <c r="B51" s="5" t="str">
        <f>IF(A51="","",COUNTIF(Competencias!$A:$A,A51))</f>
        <v/>
      </c>
      <c r="C51" s="5" t="str">
        <f>IF(A51="","",COUNTIFS(Competencias!$A:$A,A51,Competencias!$Q:$Q,"Al día"))</f>
        <v/>
      </c>
      <c r="D51" s="5" t="str">
        <f>IF(A51="","",COUNTIFS(Competencias!$A:$A,A51,Competencias!$Q:$Q,"Por vencer"))</f>
        <v/>
      </c>
      <c r="E51" s="5" t="str">
        <f>IF(A51="","",COUNTIFS(Competencias!$A:$A,A51,Competencias!$Q:$Q,"Con faltantes"))</f>
        <v/>
      </c>
      <c r="F51" s="5" t="str">
        <f>IF(A51="","",COUNTIFS(Competencias!$A:$A,A51,Competencias!$Q:$Q,"Revisar"))</f>
        <v/>
      </c>
      <c r="G51" s="5" t="str">
        <f>IF(A51="","",COUNTIFS(Competencias!$A:$A,A51,Competencias!$F:$F,"Vencida")+COUNTIFS(Competencias!$A:$A,A51,Competencias!$H:$H,"Vencida")+COUNTIFS(Competencias!$A:$A,A51,Competencias!$J:$J,"Vencida")+COUNTIFS(Competencias!$A:$A,A51,Competencias!$L:$L,"Vencida")+COUNTIFS(Competencias!$A:$A,A51,Competencias!$N:$N,"Vencida")+COUNTIFS(Competencias!$A:$A,A51,Competencias!$P:$P,"Vencida"))</f>
        <v/>
      </c>
      <c r="H51" s="5" t="str">
        <f>IF(A51="","",COUNTIFS(Competencias!$A:$A,A51,Competencias!$F:$F,"Falta")+COUNTIFS(Competencias!$A:$A,A51,Competencias!$H:$H,"Falta")+COUNTIFS(Competencias!$A:$A,A51,Competencias!$J:$J,"Falta")+COUNTIFS(Competencias!$A:$A,A51,Competencias!$L:$L,"Falta")+COUNTIFS(Competencias!$A:$A,A51,Competencias!$N:$N,"Falta")+COUNTIFS(Competencias!$A:$A,A51,Competencias!$P:$P,"Falta"))</f>
        <v/>
      </c>
      <c r="I51" s="5" t="str">
        <f>IF(A51="","",COUNTIFS(Competencias!$A:$A,A51,Competencias!$F:$F,"Por vencer")+COUNTIFS(Competencias!$A:$A,A51,Competencias!$H:$H,"Por vencer")+COUNTIFS(Competencias!$A:$A,A51,Competencias!$J:$J,"Por vencer")+COUNTIFS(Competencias!$A:$A,A51,Competencias!$L:$L,"Por vencer")+COUNTIFS(Competencias!$A:$A,A51,Competencias!$N:$N,"Por vencer")+COUNTIFS(Competencias!$A:$A,A51,Competencias!$P:$P,"Por vencer"))</f>
        <v/>
      </c>
    </row>
  </sheetData>
  <autoFilter ref="A1:I51"/>
  <pageMargins left="0.5" right="0.5" top="0.6" bottom="0.8" header="0.3" footer="0.4"/>
  <pageSetup paperSize="9" orientation="landscape" fitToWidth="1" fitToHeight="0"/>
  <headerFooter>
    <oddFooter>&amp;L&amp;8auditans.com/recursos/matriz-de-competencias-de-contratistas-excel
Versión 1.0 · 30 de julio de 2026&amp;R&amp;8
Página &amp;P de &amp;N</oddFooter>
  </headerFooter>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62" customWidth="1"/>
    <col min="2" max="2" width="16" customWidth="1"/>
  </cols>
  <sheetData>
    <row r="1">
      <c r="A1" s="1" t="inlineStr">
        <is>
          <t xml:space="preserve">Indicador</t>
        </is>
      </c>
      <c r="B1" s="1" t="inlineStr">
        <is>
          <t xml:space="preserve">Valor</t>
        </is>
      </c>
    </row>
    <row r="2">
      <c r="A2" s="4" t="inlineStr">
        <is>
          <t xml:space="preserve">Fecha de control (déjela vacía para usar la fecha de hoy)</t>
        </is>
      </c>
    </row>
    <row r="3">
      <c r="A3" s="4" t="inlineStr">
        <is>
          <t xml:space="preserve">Los estados están calculados al</t>
        </is>
      </c>
      <c r="B3" s="6">
        <f>IF(B2="",TODAY(),B2)</f>
        <v>46233</v>
      </c>
    </row>
    <row r="4">
      <c r="A4" s="4" t="inlineStr">
        <is>
          <t xml:space="preserve">Días de aviso antes del vencimiento</t>
        </is>
      </c>
      <c r="B4" s="0">
        <v>30</v>
      </c>
    </row>
    <row r="5">
      <c r="A5" s="4" t="inlineStr">
        <is>
          <t xml:space="preserve">Personas en la matriz</t>
        </is>
      </c>
      <c r="B5" s="5">
        <f>SUM(B6:B9)</f>
        <v>10</v>
      </c>
    </row>
    <row r="6">
      <c r="A6" s="4" t="inlineStr">
        <is>
          <t xml:space="preserve">Personas al día</t>
        </is>
      </c>
      <c r="B6" s="5">
        <f>COUNTIF(Competencias!$Q:$Q,"Al día")</f>
        <v>4</v>
      </c>
    </row>
    <row r="7">
      <c r="A7" s="4" t="inlineStr">
        <is>
          <t xml:space="preserve">Personas con algo por vencer</t>
        </is>
      </c>
      <c r="B7" s="5">
        <f>COUNTIF(Competencias!$Q:$Q,"Por vencer")</f>
        <v>3</v>
      </c>
    </row>
    <row r="8">
      <c r="A8" s="4" t="inlineStr">
        <is>
          <t xml:space="preserve">Personas con faltantes: algo vencido o sin cargar</t>
        </is>
      </c>
      <c r="B8" s="5">
        <f>COUNTIF(Competencias!$Q:$Q,"Con faltantes")</f>
        <v>3</v>
      </c>
    </row>
    <row r="9">
      <c r="A9" s="4" t="inlineStr">
        <is>
          <t xml:space="preserve">Personas a revisar</t>
        </is>
      </c>
      <c r="B9" s="5">
        <f>COUNTIF(Competencias!$Q:$Q,"Revisar")</f>
        <v>0</v>
      </c>
    </row>
    <row r="10">
      <c r="A10" s="4" t="inlineStr">
        <is>
          <t xml:space="preserve">Competencias vigentes</t>
        </is>
      </c>
      <c r="B10" s="5">
        <f>COUNTIF(Competencias!$E:$P,"Vigente")</f>
        <v>23</v>
      </c>
    </row>
    <row r="11">
      <c r="A11" s="4" t="inlineStr">
        <is>
          <t xml:space="preserve">Competencias por vencer</t>
        </is>
      </c>
      <c r="B11" s="5">
        <f>COUNTIF(Competencias!$E:$P,"Por vencer")</f>
        <v>3</v>
      </c>
    </row>
    <row r="12">
      <c r="A12" s="4" t="inlineStr">
        <is>
          <t xml:space="preserve">Competencias vencidas</t>
        </is>
      </c>
      <c r="B12" s="5">
        <f>COUNTIF(Competencias!$E:$P,"Vencida")</f>
        <v>2</v>
      </c>
    </row>
    <row r="13">
      <c r="A13" s="4" t="inlineStr">
        <is>
          <t xml:space="preserve">Competencias que faltan</t>
        </is>
      </c>
      <c r="B13" s="5">
        <f>COUNTIF(Competencias!$E:$P,"Falta")</f>
        <v>2</v>
      </c>
    </row>
    <row r="14">
      <c r="A14" s="4" t="inlineStr">
        <is>
          <t xml:space="preserve">Competencias a revisar</t>
        </is>
      </c>
      <c r="B14" s="5">
        <f>COUNTIF(Competencias!$E:$P,"Revisar")</f>
        <v>0</v>
      </c>
    </row>
    <row r="15">
      <c r="A15" s="4" t="inlineStr">
        <is>
          <t xml:space="preserve">Personas que la hoja Por contratista no cuenta (debe ser 0)</t>
        </is>
      </c>
      <c r="B15" s="5">
        <f>B5-SUM('Por contratista'!$B:$B)</f>
        <v>0</v>
      </c>
    </row>
    <row r="16">
      <c r="A16" s="4" t="inlineStr">
        <is>
          <t xml:space="preserve">Tareas con la definición incompleta</t>
        </is>
      </c>
      <c r="B16" s="5">
        <f>COUNTIF(Tareas!$H:$H,"Falta definir")+COUNTIF(Tareas!$H:$H,"Falta el nombre")</f>
        <v>0</v>
      </c>
    </row>
  </sheetData>
  <pageMargins left="0.5" right="0.5" top="0.6" bottom="0.8" header="0.3" footer="0.4"/>
  <pageSetup paperSize="9" orientation="landscape" fitToWidth="1" fitToHeight="0"/>
  <headerFooter>
    <oddFooter>&amp;L&amp;8auditans.com/recursos/matriz-de-competencias-de-contratistas-excel
Versión 1.0 · 30 de julio de 2026&amp;R&amp;8
Página &amp;P de &amp;N</oddFooter>
  </headerFooter>
</worksheet>
</file>

<file path=xl/worksheets/sheet5.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120" customWidth="1"/>
  </cols>
  <sheetData>
    <row r="1">
      <c r="A1" s="1" t="inlineStr">
        <is>
          <t xml:space="preserve">Cómo usar esta planilla</t>
        </is>
      </c>
    </row>
    <row r="2">
      <c r="A2" s="4" t="inlineStr">
        <is>
          <t xml:space="preserve">Matriz de competencias de contratistas</t>
        </is>
      </c>
    </row>
    <row r="3">
      <c r="A3" s="4" t="inlineStr">
        <is>
          <t xml:space="preserve">Esta matriz dice qué competencias pide [razón social de la empresa] para cada tarea que los contratistas hacen en [nombre del sitio], y cuáles tiene vigentes cada persona. Las competencias, las tareas y las filas de ejemplo son un punto de partida: cámbielas por las de la empresa antes de empezar.</t>
        </is>
      </c>
    </row>
    <row r="4">
      <c r="A4" s="4" t="inlineStr">
        <is>
          <t xml:space="preserve">1. En la hoja Tareas, cambie los seis encabezados de competencia por los de la empresa y, en el mismo orden, los de la hoja Competencias: cada competencia ocupa allí dos columnas, su vencimiento y su estado.</t>
        </is>
      </c>
    </row>
    <row r="5">
      <c r="A5" s="4" t="inlineStr">
        <is>
          <t xml:space="preserve">2. En la hoja Tareas, cargue una fila por tarea o rol y marque Sí o No en cada competencia. Una persona que hace dos tareas lleva un rol que las reúne, como Soldador en altura.</t>
        </is>
      </c>
    </row>
    <row r="6">
      <c r="A6" s="4" t="inlineStr">
        <is>
          <t xml:space="preserve">3. En la hoja Competencias, cargue una fila por persona: el contratista, el apellido y el nombre, el documento y la tarea, escrita igual que en la hoja Tareas.</t>
        </is>
      </c>
    </row>
    <row r="7">
      <c r="A7" s="4" t="inlineStr">
        <is>
          <t xml:space="preserve">4. En cada competencia que la tarea pide, anote la fecha hasta la que vale: la que trae impresa, o la que resulta de sumar el plazo que fijó la empresa a la fecha del curso. Tome la fecha de una constancia individual, con el nombre y el documento de la persona.</t>
        </is>
      </c>
    </row>
    <row r="8">
      <c r="A8" s="4" t="inlineStr">
        <is>
          <t xml:space="preserve">5. En la hoja Por contratista, escriba el nombre de cada contratista igual que en la hoja Competencias. La planilla cuenta sus personas y lo que tienen vencido, por vencer o sin cargar.</t>
        </is>
      </c>
    </row>
    <row r="9">
      <c r="A9" s="4" t="inlineStr">
        <is>
          <t xml:space="preserve">Las columnas de estado y las demás celdas grises tienen fórmulas: no escriba sobre ellas. La hoja Competencias trae fórmulas en unas trescientas filas. Si al cargar una fila el estado no aparece, llegó al final: copie una fila anterior hacia abajo y escriba sobre la copia.</t>
        </is>
      </c>
    </row>
    <row r="10">
      <c r="A10" s="4" t="inlineStr">
        <is>
          <t xml:space="preserve">Una competencia vencida o que falta es motivo para que la persona no haga esa tarea hasta regularizar. Cuando llega la constancia nueva, reemplace la fecha y guarde la constancia anterior en el legajo de la persona.</t>
        </is>
      </c>
    </row>
    <row r="11"/>
    <row r="12">
      <c r="A12" s="4" t="inlineStr">
        <is>
          <t xml:space="preserve">Hoja «Competencias»</t>
        </is>
      </c>
    </row>
    <row r="13">
      <c r="A13" s="4" t="inlineStr">
        <is>
          <t xml:space="preserve">Una fila por persona de cada contratista.</t>
        </is>
      </c>
    </row>
    <row r="14">
      <c r="A14" s="4" t="inlineStr">
        <is>
          <t xml:space="preserve">En la página y en el PDF, las filas de ejemplo muestran los estados al 30 de julio de 2026. En el archivo de Excel se calculan contra la fecha del día en que se abre, así que serán otros.</t>
        </is>
      </c>
    </row>
    <row r="15">
      <c r="A15" s="4" t="inlineStr">
        <is>
          <t xml:space="preserve">Tarea o rol: Escrita igual que en la hoja Tareas. Si no coincide con ninguna, los estados de la fila dicen Revisar.</t>
        </is>
      </c>
    </row>
    <row r="16">
      <c r="A16" s="4" t="inlineStr">
        <is>
          <t xml:space="preserve">Inducción del sitio: vence: El último día en que la competencia vale. Lo mismo vale para las demás columnas de vencimiento.</t>
        </is>
      </c>
    </row>
    <row r="17">
      <c r="A17" s="4" t="inlineStr">
        <is>
          <t xml:space="preserve">Inducción del sitio: estado: Se calcula solo en toda fila que tenga algo escrito. No aplica, si la tarea no pide la competencia. Si la pide: Falta, sin fecha; Vencida, si la fecha ya pasó; Por vencer, si vence dentro de los días de aviso de la hoja Resumen; Vigente en los demás casos. Revisar, si la tarea no está en la hoja Tareas o si algo no se puede leer: el Sí o No de la tarea, la fecha, la fecha de control o los días de aviso. Lo mismo vale para las demás columnas de estado.</t>
        </is>
      </c>
    </row>
    <row r="18">
      <c r="A18" s="4" t="inlineStr">
        <is>
          <t xml:space="preserve">Estado de la persona: Se calcula solo: Con faltantes, si alguna competencia está vencida o falta; Por vencer, si alguna está por vencer; Al día, si todo lo que pide su tarea está vigente. Revisar, si falta el contratista o el nombre, o si algún estado de la fila dice Revisar.</t>
        </is>
      </c>
    </row>
    <row r="19"/>
    <row r="20">
      <c r="A20" s="4" t="inlineStr">
        <is>
          <t xml:space="preserve">Hoja «Tareas»</t>
        </is>
      </c>
    </row>
    <row r="21">
      <c r="A21" s="4" t="inlineStr">
        <is>
          <t xml:space="preserve">Qué competencias pide cada tarea o rol. Las seis competencias van en el mismo orden que en la hoja Competencias.</t>
        </is>
      </c>
    </row>
    <row r="22">
      <c r="A22" s="4" t="inlineStr">
        <is>
          <t xml:space="preserve">Inducción del sitio: Sí cuando la tarea pide esa competencia. Cambie el encabezado por el nombre de la competencia de la empresa. Lo mismo vale para las cinco columnas siguientes.</t>
        </is>
      </c>
    </row>
    <row r="23">
      <c r="A23" s="4" t="inlineStr">
        <is>
          <t xml:space="preserve">Licencia o matrícula: La que habilita para la tarea: la licencia de conducir, la habilitación del operador o la matrícula del electricista.</t>
        </is>
      </c>
    </row>
    <row r="24">
      <c r="A24" s="4" t="inlineStr">
        <is>
          <t xml:space="preserve">Control: Se calcula solo: Falta definir mientras quede una competencia sin Sí o No, y Falta el nombre si hay marcas y la tarea no tiene nombre.</t>
        </is>
      </c>
    </row>
    <row r="25"/>
    <row r="26">
      <c r="A26" s="4" t="inlineStr">
        <is>
          <t xml:space="preserve">Hoja «Por contratista»</t>
        </is>
      </c>
    </row>
    <row r="27">
      <c r="A27" s="4" t="inlineStr">
        <is>
          <t xml:space="preserve">Una fila por contratista, con sus personas contadas por estado. Escriba el nombre igual que en la hoja Competencias.</t>
        </is>
      </c>
    </row>
    <row r="28">
      <c r="A28" s="4" t="inlineStr">
        <is>
          <t xml:space="preserve">Personas: Se calcula sola: las filas de ese contratista en la hoja Competencias. Si da 0, el nombre no coincide con ninguno.</t>
        </is>
      </c>
    </row>
    <row r="29">
      <c r="A29" s="4" t="inlineStr">
        <is>
          <t xml:space="preserve">Con faltantes: Se calcula sola: las personas con alguna competencia vencida o sin cargar.</t>
        </is>
      </c>
    </row>
    <row r="30">
      <c r="A30" s="4" t="inlineStr">
        <is>
          <t xml:space="preserve">A revisar: Se calcula sola: las personas con algún estado en Revisar. Se corrigen en la hoja Competencias.</t>
        </is>
      </c>
    </row>
    <row r="31">
      <c r="A31" s="4" t="inlineStr">
        <is>
          <t xml:space="preserve">Competencias vencidas: Se calcula sola: las competencias vencidas entre todas las personas del contratista. Las dos columnas siguientes cuentan igual las que faltan y las que están por vencer.</t>
        </is>
      </c>
    </row>
    <row r="32"/>
    <row r="33">
      <c r="A33" s="4" t="inlineStr">
        <is>
          <t xml:space="preserve">Hoja «Resumen»</t>
        </is>
      </c>
    </row>
    <row r="34">
      <c r="A34" s="4" t="inlineStr">
        <is>
          <t xml:space="preserve">La matriz en números. La fecha de control viene vacía y así debe quedar: los estados se calculan contra la fecha de hoy cada vez que se abre la planilla, y la fila siguiente muestra la fecha que se está usando. Sirve solo para ver cómo estará la matriz en otra fecha: escríbala, mire y bórrela.</t>
        </is>
      </c>
    </row>
    <row r="35"/>
    <row r="36">
      <c r="A36" s="4" t="inlineStr">
        <is>
          <t xml:space="preserve">auditans.com/recursos/matriz-de-competencias-de-contratistas-excel · Versión 1.0 · 30 de julio de 2026</t>
        </is>
      </c>
    </row>
  </sheetData>
  <pageMargins left="0.5" right="0.5" top="0.6" bottom="0.8" header="0.3" footer="0.4"/>
  <pageSetup paperSize="9" orientation="landscape" fitToWidth="1" fitToHeight="0"/>
  <headerFooter>
    <oddFooter>&amp;L&amp;8auditans.com/recursos/matriz-de-competencias-de-contratistas-excel
Versión 1.0 · 30 de julio de 2026&amp;R&amp;8
Página &amp;P de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Matriz de competencias de contratistas en Excel</dc:title>
  <dc:creator>Auditans</dc:creator>
  <dc:language>es-AR</dc:language>
  <cp:version>1.0</cp:version>
  <dcterms:created xsi:type="dcterms:W3CDTF">2026-07-30T00:00:00Z</dcterms:created>
  <dcterms:modified xsi:type="dcterms:W3CDTF">2026-07-30T00:00:00Z</dcterms:modified>
</cp:coreProperties>
</file>